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3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<sst xmlns="http://schemas.openxmlformats.org/spreadsheetml/2006/main" count="339" uniqueCount="225">
  <si>
    <t>单位代码：xxx</t>
  </si>
  <si>
    <t>单位名称：xxxx</t>
  </si>
  <si>
    <t>部门预算公开表</t>
  </si>
  <si>
    <t>编制日期：2017年  月   日</t>
  </si>
  <si>
    <t xml:space="preserve">单位负责人： </t>
  </si>
  <si>
    <t xml:space="preserve">制表人：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</si>
  <si>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</si>
  <si>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</si>
  <si>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</si>
  <si>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</si>
  <si>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</si>
  <si>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</si>
  <si>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</si>
  <si>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</si>
  <si>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</si>
  <si>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</si>
  <si>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</si>
  <si>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</si>
  <si>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</si>
  <si>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</si>
  <si>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</si>
  <si>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</si>
  <si>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</si>
  <si>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</si>
  <si>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</si>
  <si>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</si>
  <si>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</si>
  <si>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</si>
  <si>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</si>
  <si>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</si>
  <si>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</si>
  <si>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</si>
  <si>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</si>
  <si>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</si>
  <si>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</si>
  <si>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</si>
  <si>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</si>
  <si>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</si>
  <si>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</si>
  <si>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</si>
  <si>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</si>
  <si>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</si>
  <si>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</si>
  <si>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</si>
  <si>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</si>
  <si>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</si>
  <si>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</si>
  <si>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</si>
  <si>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</si>
  <si>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</si>
  <si>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</si>
  <si>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</si>
  <si>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</si>
  <si>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</si>
  <si>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</si>
  <si>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</si>
  <si>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</si>
  <si>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</si>
  <si>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</si>
  <si>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</si>
  <si>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</si>
  <si>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</si>
  <si>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</si>
  <si>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</si>
  <si>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</si>
  <si>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</si>
  <si>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</si>
  <si>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</si>
  <si>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</si>
  <si>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</si>
  <si>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</si>
  <si>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</si>
  <si>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</si>
  <si>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</si>
  <si>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</si>
  <si>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</si>
  <si>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</si>
  <si>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</si>
  <si>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</si>
  <si>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</si>
  <si>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</si>
  <si>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</si>
  <si>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</si>
  <si>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</si>
  <si>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</si>
  <si>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</si>
  <si>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</si>
  <si>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</si>
  <si>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</si>
  <si>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</si>
  <si>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</si>
  <si>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</si>
  <si>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</si>
  <si>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</si>
  <si>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</si>
  <si>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</si>
  <si>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</si>
  <si>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</si>
  <si>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</si>
  <si>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</si>
  <si>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</si>
  <si>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</si>
  <si>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</si>
  <si>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</si>
  <si>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</si>
  <si>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</si>
  <si>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</si>
  <si>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</si>
  <si>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</si>
  <si>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</si>
  <si>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</si>
  <si>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</si>
  <si>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</si>
  <si>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政府办公厅（室）及相关机构事务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</si>
  <si>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</si>
  <si>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</si>
  <si>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</si>
  <si>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</si>
  <si>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</si>
  <si>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</si>
  <si>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</si>
  <si>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</si>
  <si>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</si>
  <si>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</si>
  <si>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</si>
  <si>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</si>
  <si>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</si>
  <si>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</si>
  <si>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</si>
  <si>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</si>
  <si>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</si>
  <si>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</si>
  <si>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</si>
  <si>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</si>
  <si>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</si>
  <si>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</si>
  <si>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</si>
  <si>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</si>
  <si>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</si>
  <si>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</si>
  <si>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</si>
  <si>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</si>
  <si>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</si>
  <si>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</si>
  <si>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</si>
  <si>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</si>
  <si>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</si>
  <si>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</si>
  <si>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</si>
  <si>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</si>
  <si>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</si>
  <si>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</si>
  <si>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附表6</t>
  </si>
  <si>
    <t>一般公共预算支出情况表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</si>
  <si>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</si>
  <si>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</si>
  <si>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</si>
  <si>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</si>
  <si>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</si>
  <si>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</si>
  <si>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</si>
  <si>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</si>
  <si>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</si>
  <si>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</si>
  <si>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</si>
  <si>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</si>
  <si>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　　其他工资福利支出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</si>
  <si>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</si>
  <si>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</si>
  <si>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</si>
  <si>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</si>
  <si>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</si>
  <si>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</si>
  <si>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</si>
  <si>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</si>
  <si>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</si>
  <si>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</si>
  <si>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</si>
  <si>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</si>
  <si>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</si>
  <si>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</si>
  <si>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</si>
  <si>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</si>
  <si>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</si>
  <si>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</si>
  <si>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</si>
  <si>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</si>
  <si>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</si>
  <si>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</si>
  <si>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</si>
  <si>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</si>
  <si>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</si>
  <si>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</si>
  <si>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</si>
  <si>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</si>
  <si>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</si>
  <si>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</si>
  <si>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</si>
  <si>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</si>
  <si>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</si>
  <si>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</si>
  <si>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</si>
  <si>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</si>
  <si>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</si>
  <si>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</si>
  <si>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</si>
  <si>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</si>
  <si>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</si>
  <si>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</si>
  <si>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</si>
  <si>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</si>
  <si>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附表10</t>
  </si>
  <si>
    <t>政府性基金支出预算表</t>
  </si>
  <si>
    <t>项        目</t>
  </si>
  <si>
    <t>备注：2017年部门预算未安排此项经费。</t>
  </si>
  <si>
    <t xml:space="preserve">     财务负责人： 申新忠</t>
  </si>
  <si>
    <t>宋凌云</t>
  </si>
  <si>
    <t>：张凯</t>
  </si>
  <si>
    <t>会议费</t>
  </si>
  <si>
    <t>办公经费</t>
  </si>
  <si>
    <t>人社局</t>
  </si>
  <si>
    <t>培训费</t>
  </si>
  <si>
    <t>接待费</t>
  </si>
  <si>
    <t>印刷费</t>
  </si>
  <si>
    <t>印刷费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</si>
</sst>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#,##0.00;[Red]#,##0.0"/>
    <numFmt numFmtId="182" formatCode="0.00_ "/>
  </numFmts>
  <fonts count="63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4">
      <selection activeCell="E27" sqref="E27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0"/>
    </row>
    <row r="3" spans="1:8" ht="18.75" customHeight="1">
      <c r="A3" s="61" t="s">
        <v>0</v>
      </c>
      <c r="B3" s="61"/>
      <c r="C3" s="61"/>
      <c r="D3" s="62"/>
      <c r="E3" s="62"/>
      <c r="F3" s="62"/>
      <c r="G3" s="62"/>
      <c r="H3" s="62"/>
    </row>
    <row r="4" spans="1:8" ht="16.5" customHeight="1">
      <c r="A4" s="61" t="s">
        <v>1</v>
      </c>
      <c r="B4" s="61"/>
      <c r="C4" s="61"/>
      <c r="D4" s="62"/>
      <c r="E4" s="62"/>
      <c r="F4" s="62"/>
      <c r="G4" s="62"/>
      <c r="H4" s="62"/>
    </row>
    <row r="5" spans="1:8" ht="14.25" customHeight="1">
      <c r="A5" s="62"/>
      <c r="B5" s="62"/>
      <c r="C5" s="62"/>
      <c r="D5" s="62"/>
      <c r="E5" s="62"/>
      <c r="F5" s="62"/>
      <c r="G5" s="62"/>
      <c r="H5" s="62"/>
    </row>
    <row r="6" spans="1:8" ht="14.25" customHeight="1">
      <c r="A6" s="62"/>
      <c r="B6" s="62"/>
      <c r="C6" s="62"/>
      <c r="D6" s="62"/>
      <c r="E6" s="62"/>
      <c r="F6" s="62"/>
      <c r="G6" s="62"/>
      <c r="H6" s="62"/>
    </row>
    <row r="7" spans="1:8" ht="14.25" customHeight="1">
      <c r="A7" s="62"/>
      <c r="B7" s="62"/>
      <c r="C7" s="62"/>
      <c r="D7" s="62"/>
      <c r="E7" s="62"/>
      <c r="F7" s="62"/>
      <c r="G7" s="62"/>
      <c r="H7" s="62"/>
    </row>
    <row r="8" spans="1:8" ht="14.25" customHeight="1">
      <c r="A8" s="62"/>
      <c r="B8" s="62"/>
      <c r="C8" s="62"/>
      <c r="D8" s="62"/>
      <c r="E8" s="62"/>
      <c r="F8" s="62"/>
      <c r="G8" s="62"/>
      <c r="H8" s="62"/>
    </row>
    <row r="9" spans="1:8" ht="33" customHeight="1">
      <c r="A9" s="71" t="s">
        <v>2</v>
      </c>
      <c r="B9" s="71"/>
      <c r="C9" s="71"/>
      <c r="D9" s="71"/>
      <c r="E9" s="71"/>
      <c r="F9" s="71"/>
      <c r="G9" s="71"/>
      <c r="H9" s="71"/>
    </row>
    <row r="10" spans="1:8" ht="14.25" customHeight="1">
      <c r="A10" s="62"/>
      <c r="B10" s="62"/>
      <c r="C10" s="62"/>
      <c r="D10" s="62"/>
      <c r="E10" s="62"/>
      <c r="F10" s="62"/>
      <c r="G10" s="62"/>
      <c r="H10" s="62"/>
    </row>
    <row r="11" spans="1:8" ht="14.25" customHeight="1">
      <c r="A11" s="62"/>
      <c r="B11" s="62"/>
      <c r="C11" s="62"/>
      <c r="D11" s="62"/>
      <c r="E11" s="62"/>
      <c r="F11" s="62"/>
      <c r="G11" s="62"/>
      <c r="H11" s="62"/>
    </row>
    <row r="12" spans="1:8" ht="14.25" customHeight="1">
      <c r="A12" s="62"/>
      <c r="B12" s="62"/>
      <c r="C12" s="62"/>
      <c r="D12" s="62"/>
      <c r="E12" s="62"/>
      <c r="F12" s="62"/>
      <c r="G12" s="62"/>
      <c r="H12" s="62"/>
    </row>
    <row r="13" spans="1:8" ht="14.25" customHeight="1">
      <c r="A13" s="62"/>
      <c r="B13" s="62"/>
      <c r="C13" s="62"/>
      <c r="D13" s="62"/>
      <c r="E13" s="62"/>
      <c r="F13" s="62"/>
      <c r="G13" s="62"/>
      <c r="H13" s="62"/>
    </row>
    <row r="14" spans="1:8" ht="14.25" customHeight="1">
      <c r="A14" s="62"/>
      <c r="B14" s="62"/>
      <c r="C14" s="62"/>
      <c r="D14" s="62"/>
      <c r="E14" s="62"/>
      <c r="F14" s="62"/>
      <c r="G14" s="62"/>
      <c r="H14" s="62"/>
    </row>
    <row r="15" spans="1:8" ht="14.25" customHeight="1">
      <c r="A15" s="62"/>
      <c r="B15" s="62"/>
      <c r="C15" s="62"/>
      <c r="D15" s="62"/>
      <c r="E15" s="62"/>
      <c r="F15" s="62"/>
      <c r="G15" s="62"/>
      <c r="H15" s="62"/>
    </row>
    <row r="16" spans="1:8" ht="14.25" customHeight="1">
      <c r="A16" s="62"/>
      <c r="B16" s="62"/>
      <c r="C16" s="62"/>
      <c r="D16" s="62"/>
      <c r="E16" s="62"/>
      <c r="F16" s="62"/>
      <c r="G16" s="62"/>
      <c r="H16" s="62"/>
    </row>
    <row r="17" spans="1:8" ht="14.25" customHeight="1">
      <c r="A17" s="62"/>
      <c r="B17" s="62"/>
      <c r="C17" s="62"/>
      <c r="D17" s="62"/>
      <c r="E17" s="62"/>
      <c r="F17" s="62"/>
      <c r="G17" s="62"/>
      <c r="H17" s="62"/>
    </row>
    <row r="18" spans="1:8" ht="14.25" customHeight="1">
      <c r="A18" s="62"/>
      <c r="B18" s="62"/>
      <c r="C18" s="62"/>
      <c r="D18" s="62"/>
      <c r="E18" s="62"/>
      <c r="F18" s="62"/>
      <c r="G18" s="62"/>
      <c r="H18" s="62"/>
    </row>
    <row r="19" spans="1:8" ht="14.25" customHeight="1">
      <c r="A19" s="72" t="s">
        <v>3</v>
      </c>
      <c r="B19" s="73"/>
      <c r="C19" s="73"/>
      <c r="D19" s="73"/>
      <c r="E19" s="73"/>
      <c r="F19" s="73"/>
      <c r="G19" s="73"/>
      <c r="H19" s="73"/>
    </row>
    <row r="20" spans="1:8" ht="14.25" customHeight="1">
      <c r="A20" s="62"/>
      <c r="B20" s="62"/>
      <c r="C20" s="62"/>
      <c r="D20" s="62"/>
      <c r="E20" s="62"/>
      <c r="F20" s="62"/>
      <c r="G20" s="62"/>
      <c r="H20" s="62"/>
    </row>
    <row r="21" spans="1:7" ht="14.25" customHeight="1">
      <c r="A21" s="62"/>
      <c r="B21" s="62"/>
      <c r="C21" s="62"/>
      <c r="D21" s="62"/>
      <c r="E21" s="62"/>
      <c r="F21" s="62"/>
      <c r="G21" s="62"/>
    </row>
    <row r="22" spans="1:9" ht="14.25" customHeight="1">
      <c r="A22" s="62"/>
      <c r="B22" s="61" t="s">
        <v>4</v>
      </c>
      <c r="C22" s="66" t="s">
        <v>217</v>
      </c>
      <c r="D22" s="63"/>
      <c r="E22" s="72" t="s">
        <v>215</v>
      </c>
      <c r="F22" s="72"/>
      <c r="G22" s="74" t="s">
        <v>5</v>
      </c>
      <c r="H22" s="74"/>
      <c r="I22" s="65" t="s">
        <v>216</v>
      </c>
    </row>
    <row r="23" ht="15.75" customHeight="1">
      <c r="B23" s="64" t="s">
        <v>6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4">
      <selection activeCell="G9" sqref="G9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9" t="s">
        <v>188</v>
      </c>
    </row>
    <row r="2" spans="1:8" ht="24.75" customHeight="1">
      <c r="A2" s="75" t="s">
        <v>189</v>
      </c>
      <c r="B2" s="75"/>
      <c r="C2" s="75"/>
      <c r="D2" s="75"/>
      <c r="E2" s="75"/>
      <c r="F2" s="75"/>
      <c r="G2" s="75"/>
      <c r="H2" s="75"/>
    </row>
    <row r="3" ht="24.75" customHeight="1">
      <c r="H3" s="2" t="s">
        <v>28</v>
      </c>
    </row>
    <row r="4" spans="1:8" ht="24.75" customHeight="1">
      <c r="A4" s="76" t="s">
        <v>149</v>
      </c>
      <c r="B4" s="81" t="s">
        <v>190</v>
      </c>
      <c r="C4" s="81" t="s">
        <v>191</v>
      </c>
      <c r="D4" s="76" t="s">
        <v>192</v>
      </c>
      <c r="E4" s="76" t="s">
        <v>193</v>
      </c>
      <c r="F4" s="80"/>
      <c r="G4" s="76" t="s">
        <v>194</v>
      </c>
      <c r="H4" s="76" t="s">
        <v>195</v>
      </c>
    </row>
    <row r="5" spans="1:8" ht="24.75" customHeight="1">
      <c r="A5" s="80"/>
      <c r="B5" s="82"/>
      <c r="C5" s="82"/>
      <c r="D5" s="80"/>
      <c r="E5" s="11" t="s">
        <v>196</v>
      </c>
      <c r="F5" s="11" t="s">
        <v>197</v>
      </c>
      <c r="G5" s="76"/>
      <c r="H5" s="76"/>
    </row>
    <row r="6" spans="1:8" ht="24.75" customHeight="1">
      <c r="A6" s="11" t="s">
        <v>110</v>
      </c>
      <c r="B6" s="20">
        <v>1</v>
      </c>
      <c r="C6" s="20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4.75" customHeight="1">
      <c r="A7" s="21" t="s">
        <v>111</v>
      </c>
      <c r="B7" s="15">
        <v>2.58</v>
      </c>
      <c r="C7" s="15"/>
      <c r="D7" s="15">
        <v>0.176</v>
      </c>
      <c r="E7" s="15"/>
      <c r="F7" s="15">
        <v>2.4</v>
      </c>
      <c r="G7" s="15">
        <v>0.5</v>
      </c>
      <c r="H7" s="15">
        <v>0.25</v>
      </c>
    </row>
    <row r="8" spans="1:8" ht="24.75" customHeight="1">
      <c r="A8" s="68" t="s">
        <v>220</v>
      </c>
      <c r="B8" s="15">
        <v>2.58</v>
      </c>
      <c r="C8" s="15"/>
      <c r="D8" s="15">
        <v>0.18</v>
      </c>
      <c r="E8" s="15"/>
      <c r="F8" s="15">
        <v>2.4</v>
      </c>
      <c r="G8" s="15">
        <v>0.5</v>
      </c>
      <c r="H8" s="15">
        <v>0.25</v>
      </c>
    </row>
    <row r="9" spans="1:8" ht="24.75" customHeight="1">
      <c r="A9" s="22"/>
      <c r="B9" s="18"/>
      <c r="C9" s="18"/>
      <c r="D9" s="18"/>
      <c r="E9" s="18"/>
      <c r="F9" s="18"/>
      <c r="G9" s="18"/>
      <c r="H9" s="18"/>
    </row>
    <row r="10" spans="1:8" ht="24.75" customHeight="1">
      <c r="A10" s="22"/>
      <c r="B10" s="18"/>
      <c r="C10" s="18"/>
      <c r="D10" s="18"/>
      <c r="E10" s="18"/>
      <c r="F10" s="18"/>
      <c r="G10" s="18"/>
      <c r="H10" s="18"/>
    </row>
    <row r="11" spans="1:8" ht="24.75" customHeight="1">
      <c r="A11" s="22"/>
      <c r="B11" s="18"/>
      <c r="C11" s="18"/>
      <c r="D11" s="18"/>
      <c r="E11" s="18"/>
      <c r="F11" s="18"/>
      <c r="G11" s="18"/>
      <c r="H11" s="18"/>
    </row>
    <row r="12" spans="1:8" ht="24.75" customHeight="1">
      <c r="A12" s="22"/>
      <c r="B12" s="18"/>
      <c r="C12" s="18"/>
      <c r="D12" s="18"/>
      <c r="E12" s="18"/>
      <c r="F12" s="18"/>
      <c r="G12" s="18"/>
      <c r="H12" s="18"/>
    </row>
    <row r="13" spans="1:8" ht="24.75" customHeight="1">
      <c r="A13" s="22"/>
      <c r="B13" s="18"/>
      <c r="C13" s="18"/>
      <c r="D13" s="18"/>
      <c r="E13" s="18"/>
      <c r="F13" s="18"/>
      <c r="G13" s="18"/>
      <c r="H13" s="18"/>
    </row>
    <row r="14" spans="1:8" ht="24.75" customHeight="1">
      <c r="A14" s="22"/>
      <c r="B14" s="18"/>
      <c r="C14" s="18"/>
      <c r="D14" s="18"/>
      <c r="E14" s="18"/>
      <c r="F14" s="18"/>
      <c r="G14" s="18"/>
      <c r="H14" s="18"/>
    </row>
  </sheetData>
  <sheetProtection/>
  <mergeCells count="14">
    <mergeCell ref="G4:G5"/>
    <mergeCell ref="H4:H5"/>
    <mergeCell ref="A2:H2"/>
    <mergeCell ref="E4:F4"/>
    <mergeCell ref="A4:A5"/>
    <mergeCell ref="B4:B5"/>
    <mergeCell ref="C4:C5"/>
    <mergeCell ref="D4:D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E7" sqref="E7"/>
    </sheetView>
  </sheetViews>
  <sheetFormatPr defaultColWidth="9.140625" defaultRowHeight="12.75"/>
  <cols>
    <col min="1" max="1" width="18.00390625" style="0" customWidth="1"/>
    <col min="2" max="5" width="26.8515625" style="0" customWidth="1"/>
    <col min="6" max="7" width="6.8515625" style="0" customWidth="1"/>
  </cols>
  <sheetData>
    <row r="1" spans="1:2" ht="24.75" customHeight="1">
      <c r="A1" s="9" t="s">
        <v>198</v>
      </c>
      <c r="B1" s="10"/>
    </row>
    <row r="2" spans="1:5" ht="24.75" customHeight="1">
      <c r="A2" s="75" t="s">
        <v>199</v>
      </c>
      <c r="B2" s="75"/>
      <c r="C2" s="75"/>
      <c r="D2" s="75"/>
      <c r="E2" s="75"/>
    </row>
    <row r="3" ht="24.75" customHeight="1">
      <c r="E3" s="2" t="s">
        <v>28</v>
      </c>
    </row>
    <row r="4" spans="1:6" ht="24.75" customHeight="1">
      <c r="A4" s="11" t="s">
        <v>200</v>
      </c>
      <c r="B4" s="11" t="s">
        <v>31</v>
      </c>
      <c r="C4" s="11" t="s">
        <v>111</v>
      </c>
      <c r="D4" s="11" t="s">
        <v>107</v>
      </c>
      <c r="E4" s="11" t="s">
        <v>108</v>
      </c>
      <c r="F4" s="5"/>
    </row>
    <row r="5" spans="1:6" ht="24.75" customHeight="1">
      <c r="A5" s="11" t="s">
        <v>110</v>
      </c>
      <c r="B5" s="11" t="s">
        <v>110</v>
      </c>
      <c r="C5" s="11">
        <v>1</v>
      </c>
      <c r="D5" s="11">
        <v>2</v>
      </c>
      <c r="E5" s="11">
        <v>3</v>
      </c>
      <c r="F5" s="5"/>
    </row>
    <row r="6" spans="1:6" ht="24.75" customHeight="1">
      <c r="A6" s="12"/>
      <c r="B6" s="13" t="s">
        <v>111</v>
      </c>
      <c r="C6" s="14"/>
      <c r="D6" s="15">
        <v>13.27</v>
      </c>
      <c r="E6" s="15"/>
      <c r="F6" s="5"/>
    </row>
    <row r="7" spans="1:5" ht="24.75" customHeight="1">
      <c r="A7" s="11">
        <f aca="true" t="shared" si="0" ref="A7:A21">ROW()-6</f>
        <v>1</v>
      </c>
      <c r="B7" s="16" t="s">
        <v>201</v>
      </c>
      <c r="C7" s="17"/>
      <c r="D7" s="18">
        <v>0.8</v>
      </c>
      <c r="E7" s="18"/>
    </row>
    <row r="8" spans="1:5" ht="24.75" customHeight="1">
      <c r="A8" s="11">
        <f t="shared" si="0"/>
        <v>2</v>
      </c>
      <c r="B8" s="16" t="s">
        <v>202</v>
      </c>
      <c r="C8" s="17"/>
      <c r="D8" s="18">
        <v>0.1</v>
      </c>
      <c r="E8" s="18"/>
    </row>
    <row r="9" spans="1:5" ht="24.75" customHeight="1">
      <c r="A9" s="11">
        <f t="shared" si="0"/>
        <v>3</v>
      </c>
      <c r="B9" s="16" t="s">
        <v>203</v>
      </c>
      <c r="C9" s="17"/>
      <c r="D9" s="18">
        <v>0.38</v>
      </c>
      <c r="E9" s="18"/>
    </row>
    <row r="10" spans="1:5" ht="24.75" customHeight="1">
      <c r="A10" s="11">
        <f t="shared" si="0"/>
        <v>4</v>
      </c>
      <c r="B10" s="16" t="s">
        <v>204</v>
      </c>
      <c r="C10" s="17"/>
      <c r="D10" s="18">
        <v>0.48</v>
      </c>
      <c r="E10" s="18"/>
    </row>
    <row r="11" spans="1:6" ht="24.75" customHeight="1">
      <c r="A11" s="11">
        <f t="shared" si="0"/>
        <v>5</v>
      </c>
      <c r="B11" s="16" t="s">
        <v>205</v>
      </c>
      <c r="C11" s="17"/>
      <c r="D11" s="18">
        <v>0.8</v>
      </c>
      <c r="E11" s="18"/>
      <c r="F11" s="19"/>
    </row>
    <row r="12" spans="1:6" ht="24.75" customHeight="1">
      <c r="A12" s="11">
        <f t="shared" si="0"/>
        <v>6</v>
      </c>
      <c r="B12" s="16" t="s">
        <v>206</v>
      </c>
      <c r="C12" s="17"/>
      <c r="D12" s="18">
        <v>3</v>
      </c>
      <c r="E12" s="18"/>
      <c r="F12" s="19"/>
    </row>
    <row r="13" spans="1:6" ht="24.75" customHeight="1">
      <c r="A13" s="11">
        <f t="shared" si="0"/>
        <v>7</v>
      </c>
      <c r="B13" s="16" t="s">
        <v>207</v>
      </c>
      <c r="C13" s="17"/>
      <c r="D13" s="18">
        <v>0.1</v>
      </c>
      <c r="E13" s="18"/>
      <c r="F13" s="19"/>
    </row>
    <row r="14" spans="1:6" ht="24.75" customHeight="1">
      <c r="A14" s="11">
        <f t="shared" si="0"/>
        <v>8</v>
      </c>
      <c r="B14" s="16" t="s">
        <v>208</v>
      </c>
      <c r="C14" s="17"/>
      <c r="D14" s="18"/>
      <c r="E14" s="18"/>
      <c r="F14" s="19"/>
    </row>
    <row r="15" spans="1:6" ht="24.75" customHeight="1">
      <c r="A15" s="11">
        <f t="shared" si="0"/>
        <v>9</v>
      </c>
      <c r="B15" s="16" t="s">
        <v>209</v>
      </c>
      <c r="C15" s="17"/>
      <c r="D15" s="18">
        <v>2.4</v>
      </c>
      <c r="E15" s="18"/>
      <c r="F15" s="19"/>
    </row>
    <row r="16" spans="1:6" ht="24.75" customHeight="1">
      <c r="A16" s="11">
        <f t="shared" si="0"/>
        <v>10</v>
      </c>
      <c r="B16" s="16" t="s">
        <v>210</v>
      </c>
      <c r="C16" s="17"/>
      <c r="D16" s="18"/>
      <c r="E16" s="18"/>
      <c r="F16" s="19"/>
    </row>
    <row r="17" spans="1:6" ht="24.75" customHeight="1">
      <c r="A17" s="11">
        <f t="shared" si="0"/>
        <v>11</v>
      </c>
      <c r="B17" s="69" t="s">
        <v>224</v>
      </c>
      <c r="C17" s="17"/>
      <c r="D17" s="18">
        <v>0.48</v>
      </c>
      <c r="E17" s="18"/>
      <c r="F17" s="19"/>
    </row>
    <row r="18" spans="1:6" ht="24.75" customHeight="1">
      <c r="A18" s="11">
        <f t="shared" si="0"/>
        <v>12</v>
      </c>
      <c r="B18" s="69" t="s">
        <v>219</v>
      </c>
      <c r="C18" s="17"/>
      <c r="D18" s="18">
        <v>3.8</v>
      </c>
      <c r="E18" s="18"/>
      <c r="F18" s="19"/>
    </row>
    <row r="19" spans="1:6" ht="24.75" customHeight="1">
      <c r="A19" s="11">
        <f t="shared" si="0"/>
        <v>13</v>
      </c>
      <c r="B19" s="69" t="s">
        <v>221</v>
      </c>
      <c r="C19" s="17"/>
      <c r="D19" s="18">
        <v>0.25</v>
      </c>
      <c r="E19" s="18"/>
      <c r="F19" s="19"/>
    </row>
    <row r="20" spans="1:6" ht="24.75" customHeight="1">
      <c r="A20" s="11">
        <f t="shared" si="0"/>
        <v>14</v>
      </c>
      <c r="B20" s="69" t="s">
        <v>222</v>
      </c>
      <c r="C20" s="17"/>
      <c r="D20" s="18">
        <v>0.176</v>
      </c>
      <c r="E20" s="18"/>
      <c r="F20" s="19"/>
    </row>
    <row r="21" spans="1:6" ht="24.75" customHeight="1">
      <c r="A21" s="11">
        <f t="shared" si="0"/>
        <v>15</v>
      </c>
      <c r="B21" s="69" t="s">
        <v>218</v>
      </c>
      <c r="C21" s="17"/>
      <c r="D21" s="18">
        <v>0.5</v>
      </c>
      <c r="E21" s="18"/>
      <c r="F21" s="19"/>
    </row>
    <row r="22" spans="5:6" ht="12.75" customHeight="1">
      <c r="E22" s="19"/>
      <c r="F22" s="19"/>
    </row>
    <row r="23" ht="12.75" customHeight="1">
      <c r="F23" s="19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211</v>
      </c>
    </row>
    <row r="2" spans="1:2" ht="32.25" customHeight="1">
      <c r="A2" s="75" t="s">
        <v>212</v>
      </c>
      <c r="B2" s="75"/>
    </row>
    <row r="3" ht="15" customHeight="1">
      <c r="B3" s="2" t="s">
        <v>28</v>
      </c>
    </row>
    <row r="4" spans="1:2" ht="15" customHeight="1">
      <c r="A4" s="83" t="s">
        <v>213</v>
      </c>
      <c r="B4" s="85" t="s">
        <v>32</v>
      </c>
    </row>
    <row r="5" spans="1:2" ht="15" customHeight="1">
      <c r="A5" s="84"/>
      <c r="B5" s="86"/>
    </row>
    <row r="6" spans="1:13" ht="26.25" customHeight="1">
      <c r="A6" s="3"/>
      <c r="B6" s="4"/>
      <c r="C6" s="5"/>
      <c r="M6" s="8"/>
    </row>
    <row r="7" ht="36" customHeight="1">
      <c r="A7" s="6" t="s">
        <v>214</v>
      </c>
    </row>
    <row r="8" ht="18.75" customHeight="1">
      <c r="A8" s="7"/>
    </row>
  </sheetData>
  <sheetProtection/>
  <mergeCells count="5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75" t="s">
        <v>7</v>
      </c>
      <c r="C2" s="75"/>
    </row>
    <row r="3" ht="24.75" customHeight="1">
      <c r="B3" s="51"/>
    </row>
    <row r="4" spans="2:3" ht="24.75" customHeight="1">
      <c r="B4" s="52" t="s">
        <v>8</v>
      </c>
      <c r="C4" s="53" t="s">
        <v>9</v>
      </c>
    </row>
    <row r="5" spans="2:3" ht="24.75" customHeight="1">
      <c r="B5" s="54" t="s">
        <v>10</v>
      </c>
      <c r="C5" s="55"/>
    </row>
    <row r="6" spans="2:3" ht="24.75" customHeight="1">
      <c r="B6" s="54" t="s">
        <v>11</v>
      </c>
      <c r="C6" s="55" t="s">
        <v>12</v>
      </c>
    </row>
    <row r="7" spans="2:3" ht="24.75" customHeight="1">
      <c r="B7" s="54" t="s">
        <v>13</v>
      </c>
      <c r="C7" s="55" t="s">
        <v>14</v>
      </c>
    </row>
    <row r="8" spans="2:3" ht="24.75" customHeight="1">
      <c r="B8" s="54" t="s">
        <v>15</v>
      </c>
      <c r="C8" s="55"/>
    </row>
    <row r="9" spans="2:3" ht="24.75" customHeight="1">
      <c r="B9" s="54" t="s">
        <v>16</v>
      </c>
      <c r="C9" s="55" t="s">
        <v>17</v>
      </c>
    </row>
    <row r="10" spans="2:3" ht="24.75" customHeight="1">
      <c r="B10" s="54" t="s">
        <v>18</v>
      </c>
      <c r="C10" s="55" t="s">
        <v>19</v>
      </c>
    </row>
    <row r="11" spans="2:3" ht="24.75" customHeight="1">
      <c r="B11" s="56" t="s">
        <v>20</v>
      </c>
      <c r="C11" s="55" t="s">
        <v>21</v>
      </c>
    </row>
    <row r="12" spans="2:3" ht="24.75" customHeight="1">
      <c r="B12" s="57" t="s">
        <v>22</v>
      </c>
      <c r="C12" s="58" t="s">
        <v>23</v>
      </c>
    </row>
    <row r="13" spans="2:3" ht="24.75" customHeight="1">
      <c r="B13" s="57" t="s">
        <v>24</v>
      </c>
      <c r="C13" s="59"/>
    </row>
    <row r="14" spans="2:3" ht="24.75" customHeight="1">
      <c r="B14" s="57" t="s">
        <v>25</v>
      </c>
      <c r="C14" s="59"/>
    </row>
    <row r="15" ht="24.75" customHeight="1">
      <c r="B15" s="5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zoomScalePageLayoutView="0" workbookViewId="0" topLeftCell="A40">
      <selection activeCell="D15" sqref="D15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4.75" customHeight="1">
      <c r="A1" s="9" t="s">
        <v>26</v>
      </c>
      <c r="B1" s="9"/>
    </row>
    <row r="2" spans="1:4" ht="24.75" customHeight="1">
      <c r="A2" s="75" t="s">
        <v>27</v>
      </c>
      <c r="B2" s="75"/>
      <c r="C2" s="75"/>
      <c r="D2" s="75"/>
    </row>
    <row r="3" spans="1:4" ht="24.75" customHeight="1">
      <c r="A3" s="43"/>
      <c r="B3" s="43"/>
      <c r="C3" s="19"/>
      <c r="D3" s="2" t="s">
        <v>28</v>
      </c>
    </row>
    <row r="4" spans="1:4" ht="24.75" customHeight="1">
      <c r="A4" s="76" t="s">
        <v>29</v>
      </c>
      <c r="B4" s="76"/>
      <c r="C4" s="76" t="s">
        <v>30</v>
      </c>
      <c r="D4" s="76"/>
    </row>
    <row r="5" spans="1:4" ht="24.75" customHeight="1">
      <c r="A5" s="11" t="s">
        <v>31</v>
      </c>
      <c r="B5" s="11" t="s">
        <v>32</v>
      </c>
      <c r="C5" s="11" t="s">
        <v>31</v>
      </c>
      <c r="D5" s="11" t="s">
        <v>32</v>
      </c>
    </row>
    <row r="6" spans="1:4" ht="24.75" customHeight="1">
      <c r="A6" s="16" t="s">
        <v>33</v>
      </c>
      <c r="B6" s="44">
        <v>218.94</v>
      </c>
      <c r="C6" s="16" t="s">
        <v>34</v>
      </c>
      <c r="D6" s="18">
        <v>218.94</v>
      </c>
    </row>
    <row r="7" spans="1:4" ht="24.75" customHeight="1">
      <c r="A7" s="16" t="s">
        <v>35</v>
      </c>
      <c r="B7" s="44"/>
      <c r="C7" s="16" t="s">
        <v>36</v>
      </c>
      <c r="D7" s="18"/>
    </row>
    <row r="8" spans="1:4" ht="24.75" customHeight="1">
      <c r="A8" s="16" t="s">
        <v>37</v>
      </c>
      <c r="B8" s="44"/>
      <c r="C8" s="16" t="s">
        <v>38</v>
      </c>
      <c r="D8" s="18"/>
    </row>
    <row r="9" spans="1:4" ht="24.75" customHeight="1">
      <c r="A9" s="16" t="s">
        <v>39</v>
      </c>
      <c r="B9" s="44"/>
      <c r="C9" s="16" t="s">
        <v>40</v>
      </c>
      <c r="D9" s="18"/>
    </row>
    <row r="10" spans="1:4" ht="24.75" customHeight="1">
      <c r="A10" s="16" t="s">
        <v>41</v>
      </c>
      <c r="B10" s="44"/>
      <c r="C10" s="16" t="s">
        <v>42</v>
      </c>
      <c r="D10" s="18"/>
    </row>
    <row r="11" spans="1:4" ht="24.75" customHeight="1">
      <c r="A11" s="16" t="s">
        <v>43</v>
      </c>
      <c r="B11" s="44"/>
      <c r="C11" s="16" t="s">
        <v>44</v>
      </c>
      <c r="D11" s="18"/>
    </row>
    <row r="12" spans="1:4" ht="24.75" customHeight="1">
      <c r="A12" s="16" t="s">
        <v>45</v>
      </c>
      <c r="B12" s="44"/>
      <c r="C12" s="16" t="s">
        <v>46</v>
      </c>
      <c r="D12" s="29"/>
    </row>
    <row r="13" spans="1:4" ht="24.75" customHeight="1">
      <c r="A13" s="16" t="s">
        <v>47</v>
      </c>
      <c r="B13" s="44"/>
      <c r="C13" s="16" t="s">
        <v>48</v>
      </c>
      <c r="D13" s="29">
        <v>398.07</v>
      </c>
    </row>
    <row r="14" spans="1:4" ht="24.75" customHeight="1">
      <c r="A14" s="16" t="s">
        <v>49</v>
      </c>
      <c r="B14" s="44">
        <v>323.52</v>
      </c>
      <c r="C14" s="16" t="s">
        <v>50</v>
      </c>
      <c r="D14" s="29"/>
    </row>
    <row r="15" spans="1:4" ht="24.75" customHeight="1">
      <c r="A15" s="16"/>
      <c r="B15" s="42"/>
      <c r="C15" s="16" t="s">
        <v>51</v>
      </c>
      <c r="D15" s="29"/>
    </row>
    <row r="16" spans="1:4" ht="24.75" customHeight="1">
      <c r="A16" s="16"/>
      <c r="B16" s="42"/>
      <c r="C16" s="16" t="s">
        <v>52</v>
      </c>
      <c r="D16" s="29"/>
    </row>
    <row r="17" spans="1:4" ht="24.75" customHeight="1">
      <c r="A17" s="16"/>
      <c r="B17" s="42"/>
      <c r="C17" s="16" t="s">
        <v>53</v>
      </c>
      <c r="D17" s="29"/>
    </row>
    <row r="18" spans="1:4" ht="24.75" customHeight="1">
      <c r="A18" s="16"/>
      <c r="B18" s="42"/>
      <c r="C18" s="16" t="s">
        <v>54</v>
      </c>
      <c r="D18" s="29"/>
    </row>
    <row r="19" spans="1:4" ht="24.75" customHeight="1">
      <c r="A19" s="16"/>
      <c r="B19" s="42"/>
      <c r="C19" s="16" t="s">
        <v>55</v>
      </c>
      <c r="D19" s="29"/>
    </row>
    <row r="20" spans="1:4" ht="24.75" customHeight="1">
      <c r="A20" s="16"/>
      <c r="B20" s="42"/>
      <c r="C20" s="16" t="s">
        <v>56</v>
      </c>
      <c r="D20" s="29"/>
    </row>
    <row r="21" spans="1:4" ht="24.75" customHeight="1">
      <c r="A21" s="16"/>
      <c r="B21" s="42"/>
      <c r="C21" s="16" t="s">
        <v>57</v>
      </c>
      <c r="D21" s="29"/>
    </row>
    <row r="22" spans="1:4" ht="24.75" customHeight="1">
      <c r="A22" s="16"/>
      <c r="B22" s="42"/>
      <c r="C22" s="16" t="s">
        <v>58</v>
      </c>
      <c r="D22" s="29"/>
    </row>
    <row r="23" spans="1:4" ht="24.75" customHeight="1">
      <c r="A23" s="16"/>
      <c r="B23" s="42"/>
      <c r="C23" s="16" t="s">
        <v>59</v>
      </c>
      <c r="D23" s="29"/>
    </row>
    <row r="24" spans="1:4" ht="24.75" customHeight="1">
      <c r="A24" s="16"/>
      <c r="B24" s="42"/>
      <c r="C24" s="16" t="s">
        <v>60</v>
      </c>
      <c r="D24" s="29"/>
    </row>
    <row r="25" spans="1:4" ht="24.75" customHeight="1">
      <c r="A25" s="16"/>
      <c r="B25" s="42"/>
      <c r="C25" s="16" t="s">
        <v>61</v>
      </c>
      <c r="D25" s="29"/>
    </row>
    <row r="26" spans="1:4" ht="24.75" customHeight="1">
      <c r="A26" s="16"/>
      <c r="B26" s="42"/>
      <c r="C26" s="16" t="s">
        <v>62</v>
      </c>
      <c r="D26" s="29"/>
    </row>
    <row r="27" spans="1:4" ht="24.75" customHeight="1">
      <c r="A27" s="16"/>
      <c r="B27" s="42"/>
      <c r="C27" s="16" t="s">
        <v>63</v>
      </c>
      <c r="D27" s="29"/>
    </row>
    <row r="28" spans="1:4" ht="24.75" customHeight="1">
      <c r="A28" s="16"/>
      <c r="B28" s="42"/>
      <c r="C28" s="16" t="s">
        <v>64</v>
      </c>
      <c r="D28" s="29"/>
    </row>
    <row r="29" spans="1:4" ht="24.75" customHeight="1">
      <c r="A29" s="16"/>
      <c r="B29" s="42"/>
      <c r="C29" s="16" t="s">
        <v>65</v>
      </c>
      <c r="D29" s="29"/>
    </row>
    <row r="30" spans="1:4" ht="24.75" customHeight="1">
      <c r="A30" s="16"/>
      <c r="B30" s="42"/>
      <c r="C30" s="16" t="s">
        <v>66</v>
      </c>
      <c r="D30" s="29"/>
    </row>
    <row r="31" spans="1:4" ht="24.75" customHeight="1">
      <c r="A31" s="16"/>
      <c r="B31" s="42"/>
      <c r="C31" s="16" t="s">
        <v>67</v>
      </c>
      <c r="D31" s="29"/>
    </row>
    <row r="32" spans="1:4" ht="24.75" customHeight="1">
      <c r="A32" s="16"/>
      <c r="B32" s="42"/>
      <c r="C32" s="16" t="s">
        <v>68</v>
      </c>
      <c r="D32" s="29"/>
    </row>
    <row r="33" spans="1:4" ht="24.75" customHeight="1">
      <c r="A33" s="16"/>
      <c r="B33" s="42"/>
      <c r="C33" s="16" t="s">
        <v>69</v>
      </c>
      <c r="D33" s="29"/>
    </row>
    <row r="34" spans="1:4" ht="24.75" customHeight="1">
      <c r="A34" s="16"/>
      <c r="B34" s="42"/>
      <c r="C34" s="16"/>
      <c r="D34" s="45"/>
    </row>
    <row r="35" spans="1:4" ht="24.75" customHeight="1">
      <c r="A35" s="16"/>
      <c r="B35" s="42"/>
      <c r="C35" s="16"/>
      <c r="D35" s="45"/>
    </row>
    <row r="36" spans="1:4" ht="24.75" customHeight="1">
      <c r="A36" s="11" t="s">
        <v>70</v>
      </c>
      <c r="B36" s="44">
        <v>542.46</v>
      </c>
      <c r="C36" s="11" t="s">
        <v>71</v>
      </c>
      <c r="D36" s="18">
        <v>617.01</v>
      </c>
    </row>
    <row r="37" spans="1:4" ht="24.75" customHeight="1">
      <c r="A37" s="11"/>
      <c r="B37" s="34"/>
      <c r="C37" s="11"/>
      <c r="D37" s="46"/>
    </row>
    <row r="38" spans="1:4" ht="24.75" customHeight="1">
      <c r="A38" s="11"/>
      <c r="B38" s="34"/>
      <c r="C38" s="11"/>
      <c r="D38" s="46"/>
    </row>
    <row r="39" spans="1:4" ht="24.75" customHeight="1">
      <c r="A39" s="16" t="s">
        <v>72</v>
      </c>
      <c r="B39" s="44">
        <v>74.55</v>
      </c>
      <c r="C39" s="16" t="s">
        <v>73</v>
      </c>
      <c r="D39" s="18"/>
    </row>
    <row r="40" spans="1:4" ht="24.75" customHeight="1">
      <c r="A40" s="16" t="s">
        <v>74</v>
      </c>
      <c r="B40" s="44">
        <v>74.55</v>
      </c>
      <c r="C40" s="16"/>
      <c r="D40" s="45"/>
    </row>
    <row r="41" spans="1:4" ht="24.75" customHeight="1">
      <c r="A41" s="16" t="s">
        <v>75</v>
      </c>
      <c r="B41" s="44"/>
      <c r="C41" s="16"/>
      <c r="D41" s="45"/>
    </row>
    <row r="42" spans="1:4" ht="24.75" customHeight="1">
      <c r="A42" s="16" t="s">
        <v>76</v>
      </c>
      <c r="B42" s="44"/>
      <c r="C42" s="16"/>
      <c r="D42" s="45"/>
    </row>
    <row r="43" spans="1:4" ht="24.75" customHeight="1">
      <c r="A43" s="16" t="s">
        <v>77</v>
      </c>
      <c r="B43" s="44"/>
      <c r="C43" s="16"/>
      <c r="D43" s="45"/>
    </row>
    <row r="44" spans="1:4" ht="24.75" customHeight="1">
      <c r="A44" s="16" t="s">
        <v>78</v>
      </c>
      <c r="B44" s="44"/>
      <c r="C44" s="16"/>
      <c r="D44" s="45"/>
    </row>
    <row r="45" spans="1:4" ht="24.75" customHeight="1">
      <c r="A45" s="16" t="s">
        <v>79</v>
      </c>
      <c r="B45" s="44"/>
      <c r="C45" s="16"/>
      <c r="D45" s="45"/>
    </row>
    <row r="46" spans="1:4" ht="24.75" customHeight="1">
      <c r="A46" s="16" t="s">
        <v>80</v>
      </c>
      <c r="B46" s="44"/>
      <c r="C46" s="16"/>
      <c r="D46" s="45"/>
    </row>
    <row r="47" spans="1:4" ht="24.75" customHeight="1">
      <c r="A47" s="16" t="s">
        <v>81</v>
      </c>
      <c r="B47" s="44"/>
      <c r="C47" s="16"/>
      <c r="D47" s="45"/>
    </row>
    <row r="48" spans="1:4" ht="24.75" customHeight="1">
      <c r="A48" s="16"/>
      <c r="B48" s="34"/>
      <c r="C48" s="16"/>
      <c r="D48" s="45"/>
    </row>
    <row r="49" spans="1:4" ht="24.75" customHeight="1">
      <c r="A49" s="47"/>
      <c r="B49" s="48"/>
      <c r="C49" s="34"/>
      <c r="D49" s="45"/>
    </row>
    <row r="50" spans="1:98" ht="24.75" customHeight="1">
      <c r="A50" s="49" t="s">
        <v>82</v>
      </c>
      <c r="B50" s="44">
        <v>617.01</v>
      </c>
      <c r="C50" s="49" t="s">
        <v>83</v>
      </c>
      <c r="D50" s="34">
        <v>617.01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zoomScalePageLayoutView="0" workbookViewId="0" topLeftCell="A22">
      <selection activeCell="B34" sqref="B34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9" t="s">
        <v>84</v>
      </c>
    </row>
    <row r="2" spans="1:2" ht="29.25" customHeight="1">
      <c r="A2" s="77" t="s">
        <v>85</v>
      </c>
      <c r="B2" s="77"/>
    </row>
    <row r="3" ht="20.25" customHeight="1">
      <c r="B3" s="2" t="s">
        <v>28</v>
      </c>
    </row>
    <row r="4" spans="1:3" ht="19.5" customHeight="1">
      <c r="A4" s="41" t="s">
        <v>31</v>
      </c>
      <c r="B4" s="41" t="s">
        <v>86</v>
      </c>
      <c r="C4" s="5"/>
    </row>
    <row r="5" spans="1:4" ht="19.5" customHeight="1">
      <c r="A5" s="16" t="s">
        <v>33</v>
      </c>
      <c r="B5" s="42"/>
      <c r="C5" s="5"/>
      <c r="D5" s="5"/>
    </row>
    <row r="6" spans="1:2" ht="19.5" customHeight="1">
      <c r="A6" s="16" t="s">
        <v>87</v>
      </c>
      <c r="B6" s="42">
        <v>218.94</v>
      </c>
    </row>
    <row r="7" spans="1:2" ht="19.5" customHeight="1">
      <c r="A7" s="16" t="s">
        <v>88</v>
      </c>
      <c r="B7" s="42"/>
    </row>
    <row r="8" spans="1:2" ht="19.5" customHeight="1">
      <c r="A8" s="16" t="s">
        <v>89</v>
      </c>
      <c r="B8" s="42"/>
    </row>
    <row r="9" spans="1:2" ht="19.5" customHeight="1">
      <c r="A9" s="16" t="s">
        <v>90</v>
      </c>
      <c r="B9" s="42"/>
    </row>
    <row r="10" spans="1:2" ht="19.5" customHeight="1">
      <c r="A10" s="16" t="s">
        <v>91</v>
      </c>
      <c r="B10" s="42"/>
    </row>
    <row r="11" spans="1:2" ht="19.5" customHeight="1">
      <c r="A11" s="16" t="s">
        <v>92</v>
      </c>
      <c r="B11" s="42"/>
    </row>
    <row r="12" spans="1:2" ht="19.5" customHeight="1">
      <c r="A12" s="16" t="s">
        <v>93</v>
      </c>
      <c r="B12" s="42"/>
    </row>
    <row r="13" spans="1:2" ht="19.5" customHeight="1">
      <c r="A13" s="16" t="s">
        <v>94</v>
      </c>
      <c r="B13" s="42"/>
    </row>
    <row r="14" spans="1:2" ht="19.5" customHeight="1">
      <c r="A14" s="16" t="s">
        <v>35</v>
      </c>
      <c r="B14" s="42"/>
    </row>
    <row r="15" spans="1:2" ht="19.5" customHeight="1">
      <c r="A15" s="16" t="s">
        <v>37</v>
      </c>
      <c r="B15" s="42"/>
    </row>
    <row r="16" spans="1:2" ht="19.5" customHeight="1">
      <c r="A16" s="16" t="s">
        <v>39</v>
      </c>
      <c r="B16" s="42"/>
    </row>
    <row r="17" spans="1:2" ht="19.5" customHeight="1">
      <c r="A17" s="16" t="s">
        <v>41</v>
      </c>
      <c r="B17" s="42"/>
    </row>
    <row r="18" spans="1:2" ht="19.5" customHeight="1">
      <c r="A18" s="16" t="s">
        <v>43</v>
      </c>
      <c r="B18" s="42"/>
    </row>
    <row r="19" spans="1:2" ht="19.5" customHeight="1">
      <c r="A19" s="16" t="s">
        <v>45</v>
      </c>
      <c r="B19" s="42"/>
    </row>
    <row r="20" spans="1:2" ht="19.5" customHeight="1">
      <c r="A20" s="16" t="s">
        <v>47</v>
      </c>
      <c r="B20" s="42"/>
    </row>
    <row r="21" spans="1:2" ht="19.5" customHeight="1">
      <c r="A21" s="16" t="s">
        <v>49</v>
      </c>
      <c r="B21" s="42">
        <v>323.52</v>
      </c>
    </row>
    <row r="22" spans="1:2" ht="19.5" customHeight="1">
      <c r="A22" s="16"/>
      <c r="B22" s="42"/>
    </row>
    <row r="23" spans="1:2" ht="19.5" customHeight="1">
      <c r="A23" s="16"/>
      <c r="B23" s="42"/>
    </row>
    <row r="24" spans="1:2" ht="19.5" customHeight="1">
      <c r="A24" s="16" t="s">
        <v>70</v>
      </c>
      <c r="B24" s="42"/>
    </row>
    <row r="25" spans="1:2" ht="19.5" customHeight="1">
      <c r="A25" s="16" t="s">
        <v>72</v>
      </c>
      <c r="B25" s="42">
        <v>74.55</v>
      </c>
    </row>
    <row r="26" spans="1:2" ht="19.5" customHeight="1">
      <c r="A26" s="16" t="s">
        <v>95</v>
      </c>
      <c r="B26" s="42">
        <v>74.55</v>
      </c>
    </row>
    <row r="27" spans="1:2" ht="19.5" customHeight="1">
      <c r="A27" s="16" t="s">
        <v>96</v>
      </c>
      <c r="B27" s="42"/>
    </row>
    <row r="28" spans="1:2" ht="19.5" customHeight="1">
      <c r="A28" s="16" t="s">
        <v>97</v>
      </c>
      <c r="B28" s="42"/>
    </row>
    <row r="29" spans="1:2" ht="19.5" customHeight="1">
      <c r="A29" s="16" t="s">
        <v>98</v>
      </c>
      <c r="B29" s="42"/>
    </row>
    <row r="30" spans="1:2" ht="19.5" customHeight="1">
      <c r="A30" s="16" t="s">
        <v>78</v>
      </c>
      <c r="B30" s="42"/>
    </row>
    <row r="31" spans="1:2" ht="19.5" customHeight="1">
      <c r="A31" s="16" t="s">
        <v>99</v>
      </c>
      <c r="B31" s="42"/>
    </row>
    <row r="32" spans="1:2" ht="19.5" customHeight="1">
      <c r="A32" s="16" t="s">
        <v>100</v>
      </c>
      <c r="B32" s="42"/>
    </row>
    <row r="33" spans="1:2" ht="19.5" customHeight="1">
      <c r="A33" s="16" t="s">
        <v>101</v>
      </c>
      <c r="B33" s="42"/>
    </row>
    <row r="34" spans="1:2" ht="19.5" customHeight="1">
      <c r="A34" s="16"/>
      <c r="B34" s="42"/>
    </row>
    <row r="35" spans="1:2" ht="19.5" customHeight="1">
      <c r="A35" s="16"/>
      <c r="B35" s="42"/>
    </row>
    <row r="36" spans="1:2" ht="19.5" customHeight="1">
      <c r="A36" s="16" t="s">
        <v>102</v>
      </c>
      <c r="B36" s="42">
        <v>617.01</v>
      </c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16">
      <selection activeCell="C10" sqref="C10"/>
    </sheetView>
  </sheetViews>
  <sheetFormatPr defaultColWidth="9.140625" defaultRowHeight="12.75"/>
  <cols>
    <col min="1" max="1" width="45.140625" style="0" customWidth="1"/>
    <col min="2" max="5" width="20.7109375" style="0" customWidth="1"/>
    <col min="6" max="6" width="10.28125" style="0" customWidth="1"/>
    <col min="7" max="8" width="6.8515625" style="0" customWidth="1"/>
  </cols>
  <sheetData>
    <row r="1" ht="24.75" customHeight="1">
      <c r="A1" s="9" t="s">
        <v>103</v>
      </c>
    </row>
    <row r="2" spans="1:5" ht="24.75" customHeight="1">
      <c r="A2" s="75" t="s">
        <v>104</v>
      </c>
      <c r="B2" s="75"/>
      <c r="C2" s="75"/>
      <c r="D2" s="75"/>
      <c r="E2" s="75"/>
    </row>
    <row r="3" spans="1:5" ht="24.75" customHeight="1">
      <c r="A3" s="38"/>
      <c r="B3" s="38"/>
      <c r="E3" s="2" t="s">
        <v>28</v>
      </c>
    </row>
    <row r="4" spans="1:6" ht="24.75" customHeight="1">
      <c r="A4" s="11" t="s">
        <v>105</v>
      </c>
      <c r="B4" s="11" t="s">
        <v>106</v>
      </c>
      <c r="C4" s="11" t="s">
        <v>107</v>
      </c>
      <c r="D4" s="11" t="s">
        <v>108</v>
      </c>
      <c r="E4" s="11" t="s">
        <v>109</v>
      </c>
      <c r="F4" s="19"/>
    </row>
    <row r="5" spans="1:6" ht="24.75" customHeight="1">
      <c r="A5" s="11" t="s">
        <v>110</v>
      </c>
      <c r="B5" s="11">
        <v>1</v>
      </c>
      <c r="C5" s="11">
        <v>2</v>
      </c>
      <c r="D5" s="11">
        <v>3</v>
      </c>
      <c r="E5" s="11">
        <v>4</v>
      </c>
      <c r="F5" s="19"/>
    </row>
    <row r="6" spans="1:7" ht="24.75" customHeight="1">
      <c r="A6" s="13" t="s">
        <v>111</v>
      </c>
      <c r="B6" s="26">
        <f>C6+D6+E6</f>
        <v>617.01</v>
      </c>
      <c r="C6" s="26">
        <v>137.99</v>
      </c>
      <c r="D6" s="26">
        <f>D8</f>
        <v>404.46999999999997</v>
      </c>
      <c r="E6" s="15">
        <f>E8</f>
        <v>74.55</v>
      </c>
      <c r="F6" s="19"/>
      <c r="G6" s="39"/>
    </row>
    <row r="7" spans="1:7" ht="24.75" customHeight="1">
      <c r="A7" s="13" t="s">
        <v>112</v>
      </c>
      <c r="B7" s="26">
        <f aca="true" t="shared" si="0" ref="B7:B30">C7+D7+E7</f>
        <v>0</v>
      </c>
      <c r="C7" s="26"/>
      <c r="D7" s="26"/>
      <c r="E7" s="15"/>
      <c r="F7" s="19"/>
      <c r="G7" s="39"/>
    </row>
    <row r="8" spans="1:7" ht="24.75" customHeight="1">
      <c r="A8" s="13" t="s">
        <v>113</v>
      </c>
      <c r="B8" s="26">
        <f t="shared" si="0"/>
        <v>597.81</v>
      </c>
      <c r="C8" s="26">
        <v>118.79</v>
      </c>
      <c r="D8" s="26">
        <f>D9+D11</f>
        <v>404.46999999999997</v>
      </c>
      <c r="E8" s="15">
        <f>E9+E11</f>
        <v>74.55</v>
      </c>
      <c r="F8" s="19"/>
      <c r="G8" s="39"/>
    </row>
    <row r="9" spans="1:7" ht="24.75" customHeight="1">
      <c r="A9" s="16" t="s">
        <v>114</v>
      </c>
      <c r="B9" s="26">
        <f t="shared" si="0"/>
        <v>274.28000000000003</v>
      </c>
      <c r="C9" s="27">
        <v>118.78</v>
      </c>
      <c r="D9" s="27">
        <v>80.95</v>
      </c>
      <c r="E9" s="18">
        <v>74.55</v>
      </c>
      <c r="F9" s="19"/>
      <c r="G9" s="39"/>
    </row>
    <row r="10" spans="1:6" ht="24.75" customHeight="1">
      <c r="A10" s="16" t="s">
        <v>115</v>
      </c>
      <c r="B10" s="26">
        <f t="shared" si="0"/>
        <v>0</v>
      </c>
      <c r="C10" s="27"/>
      <c r="D10" s="27"/>
      <c r="E10" s="18"/>
      <c r="F10" s="19"/>
    </row>
    <row r="11" spans="1:5" ht="24.75" customHeight="1">
      <c r="A11" s="16" t="s">
        <v>116</v>
      </c>
      <c r="B11" s="26">
        <f t="shared" si="0"/>
        <v>323.52</v>
      </c>
      <c r="C11" s="27"/>
      <c r="D11" s="27">
        <v>323.52</v>
      </c>
      <c r="E11" s="18"/>
    </row>
    <row r="12" spans="1:5" ht="24.75" customHeight="1">
      <c r="A12" s="16" t="s">
        <v>117</v>
      </c>
      <c r="B12" s="26">
        <f t="shared" si="0"/>
        <v>0</v>
      </c>
      <c r="C12" s="27"/>
      <c r="D12" s="27"/>
      <c r="E12" s="18"/>
    </row>
    <row r="13" spans="1:5" ht="24.75" customHeight="1">
      <c r="A13" s="16" t="s">
        <v>118</v>
      </c>
      <c r="B13" s="26">
        <f t="shared" si="0"/>
        <v>0</v>
      </c>
      <c r="C13" s="26"/>
      <c r="D13" s="26"/>
      <c r="E13" s="18"/>
    </row>
    <row r="14" spans="1:5" ht="24.75" customHeight="1">
      <c r="A14" s="13" t="s">
        <v>119</v>
      </c>
      <c r="B14" s="26">
        <f t="shared" si="0"/>
        <v>0</v>
      </c>
      <c r="C14" s="26"/>
      <c r="D14" s="26"/>
      <c r="E14" s="15"/>
    </row>
    <row r="15" spans="1:5" ht="24.75" customHeight="1">
      <c r="A15" s="13" t="s">
        <v>120</v>
      </c>
      <c r="B15" s="26">
        <f t="shared" si="0"/>
        <v>5.32</v>
      </c>
      <c r="C15" s="27">
        <v>5.32</v>
      </c>
      <c r="D15" s="27"/>
      <c r="E15" s="15"/>
    </row>
    <row r="16" spans="1:5" ht="24.75" customHeight="1">
      <c r="A16" s="16" t="s">
        <v>121</v>
      </c>
      <c r="B16" s="26">
        <f t="shared" si="0"/>
        <v>0</v>
      </c>
      <c r="C16" s="27"/>
      <c r="D16" s="27"/>
      <c r="E16" s="18"/>
    </row>
    <row r="17" spans="1:5" ht="24.75" customHeight="1">
      <c r="A17" s="16" t="s">
        <v>122</v>
      </c>
      <c r="B17" s="26">
        <f t="shared" si="0"/>
        <v>0</v>
      </c>
      <c r="C17" s="26"/>
      <c r="D17" s="26"/>
      <c r="E17" s="18"/>
    </row>
    <row r="18" spans="1:5" ht="24.75" customHeight="1">
      <c r="A18" s="13" t="s">
        <v>123</v>
      </c>
      <c r="B18" s="26">
        <f t="shared" si="0"/>
        <v>0</v>
      </c>
      <c r="C18" s="26"/>
      <c r="D18" s="26"/>
      <c r="E18" s="15"/>
    </row>
    <row r="19" spans="1:5" ht="24.75" customHeight="1">
      <c r="A19" s="13" t="s">
        <v>124</v>
      </c>
      <c r="B19" s="26">
        <f t="shared" si="0"/>
        <v>5.32</v>
      </c>
      <c r="C19" s="27">
        <v>5.32</v>
      </c>
      <c r="D19" s="27"/>
      <c r="E19" s="15"/>
    </row>
    <row r="20" spans="1:5" ht="24.75" customHeight="1">
      <c r="A20" s="16" t="s">
        <v>125</v>
      </c>
      <c r="B20" s="26">
        <f t="shared" si="0"/>
        <v>0</v>
      </c>
      <c r="C20" s="27"/>
      <c r="D20" s="27"/>
      <c r="E20" s="18"/>
    </row>
    <row r="21" spans="1:7" ht="24.75" customHeight="1">
      <c r="A21" s="16" t="s">
        <v>126</v>
      </c>
      <c r="B21" s="26">
        <f t="shared" si="0"/>
        <v>0</v>
      </c>
      <c r="C21" s="26"/>
      <c r="D21" s="26"/>
      <c r="E21" s="18"/>
      <c r="G21" s="39"/>
    </row>
    <row r="22" spans="1:5" ht="24.75" customHeight="1">
      <c r="A22" s="13" t="s">
        <v>127</v>
      </c>
      <c r="B22" s="26">
        <f t="shared" si="0"/>
        <v>0</v>
      </c>
      <c r="C22" s="26"/>
      <c r="D22" s="26"/>
      <c r="E22" s="15"/>
    </row>
    <row r="23" spans="1:5" ht="24.75" customHeight="1">
      <c r="A23" s="13" t="s">
        <v>128</v>
      </c>
      <c r="B23" s="26">
        <f t="shared" si="0"/>
        <v>0</v>
      </c>
      <c r="C23" s="27"/>
      <c r="D23" s="27"/>
      <c r="E23" s="15"/>
    </row>
    <row r="24" spans="1:5" ht="24.75" customHeight="1">
      <c r="A24" s="16" t="s">
        <v>129</v>
      </c>
      <c r="B24" s="26">
        <f t="shared" si="0"/>
        <v>0</v>
      </c>
      <c r="C24" s="26"/>
      <c r="D24" s="26"/>
      <c r="E24" s="18"/>
    </row>
    <row r="25" spans="1:5" ht="24.75" customHeight="1">
      <c r="A25" s="13" t="s">
        <v>130</v>
      </c>
      <c r="B25" s="26">
        <f t="shared" si="0"/>
        <v>0</v>
      </c>
      <c r="C25" s="26"/>
      <c r="D25" s="26"/>
      <c r="E25" s="15"/>
    </row>
    <row r="26" spans="1:5" ht="24.75" customHeight="1">
      <c r="A26" s="13" t="s">
        <v>131</v>
      </c>
      <c r="B26" s="26">
        <f t="shared" si="0"/>
        <v>8.57</v>
      </c>
      <c r="C26" s="27">
        <v>8.57</v>
      </c>
      <c r="D26" s="27"/>
      <c r="E26" s="15"/>
    </row>
    <row r="27" spans="1:5" ht="24.75" customHeight="1">
      <c r="A27" s="16" t="s">
        <v>132</v>
      </c>
      <c r="B27" s="26">
        <f t="shared" si="0"/>
        <v>0</v>
      </c>
      <c r="C27" s="26"/>
      <c r="D27" s="26"/>
      <c r="E27" s="18"/>
    </row>
    <row r="28" spans="1:5" ht="24.75" customHeight="1">
      <c r="A28" s="13" t="s">
        <v>133</v>
      </c>
      <c r="B28" s="26">
        <f t="shared" si="0"/>
        <v>0</v>
      </c>
      <c r="C28" s="26"/>
      <c r="D28" s="26"/>
      <c r="E28" s="15"/>
    </row>
    <row r="29" spans="1:5" ht="24.75" customHeight="1">
      <c r="A29" s="13" t="s">
        <v>134</v>
      </c>
      <c r="B29" s="26">
        <f t="shared" si="0"/>
        <v>0</v>
      </c>
      <c r="C29" s="27"/>
      <c r="D29" s="27"/>
      <c r="E29" s="15"/>
    </row>
    <row r="30" spans="1:5" ht="24.75" customHeight="1">
      <c r="A30" s="16" t="s">
        <v>135</v>
      </c>
      <c r="B30" s="26">
        <f t="shared" si="0"/>
        <v>0</v>
      </c>
      <c r="C30" s="40"/>
      <c r="D30" s="40"/>
      <c r="E30" s="18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zoomScalePageLayoutView="0" workbookViewId="0" topLeftCell="A1">
      <selection activeCell="D35" sqref="D35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9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78" t="s">
        <v>137</v>
      </c>
      <c r="B2" s="78"/>
      <c r="C2" s="78"/>
      <c r="D2" s="7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16.5" customHeight="1">
      <c r="A3" s="5"/>
      <c r="B3" s="31"/>
      <c r="C3" s="32"/>
      <c r="D3" s="2" t="s">
        <v>28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:97" ht="23.25" customHeight="1">
      <c r="A4" s="76" t="s">
        <v>138</v>
      </c>
      <c r="B4" s="76"/>
      <c r="C4" s="76" t="s">
        <v>139</v>
      </c>
      <c r="D4" s="7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1" t="s">
        <v>31</v>
      </c>
      <c r="B5" s="11" t="s">
        <v>32</v>
      </c>
      <c r="C5" s="11" t="s">
        <v>31</v>
      </c>
      <c r="D5" s="11" t="s">
        <v>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2" t="s">
        <v>140</v>
      </c>
      <c r="B6" s="34"/>
      <c r="C6" s="22" t="s">
        <v>141</v>
      </c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2" t="s">
        <v>142</v>
      </c>
      <c r="B7" s="34">
        <v>218.94</v>
      </c>
      <c r="C7" s="22" t="s">
        <v>34</v>
      </c>
      <c r="D7" s="35">
        <v>218.94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2" t="s">
        <v>143</v>
      </c>
      <c r="B8" s="34"/>
      <c r="C8" s="22" t="s">
        <v>36</v>
      </c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2" t="s">
        <v>144</v>
      </c>
      <c r="B9" s="34"/>
      <c r="C9" s="22" t="s">
        <v>38</v>
      </c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3.25" customHeight="1">
      <c r="A10" s="22"/>
      <c r="B10" s="36"/>
      <c r="C10" s="22" t="s">
        <v>40</v>
      </c>
      <c r="D10" s="3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3.25" customHeight="1">
      <c r="A11" s="22"/>
      <c r="B11" s="36"/>
      <c r="C11" s="22" t="s">
        <v>42</v>
      </c>
      <c r="D11" s="3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3.25" customHeight="1">
      <c r="A12" s="22"/>
      <c r="B12" s="36"/>
      <c r="C12" s="22" t="s">
        <v>44</v>
      </c>
      <c r="D12" s="3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3.25" customHeight="1">
      <c r="A13" s="37"/>
      <c r="B13" s="34"/>
      <c r="C13" s="22" t="s">
        <v>46</v>
      </c>
      <c r="D13" s="3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37"/>
      <c r="B14" s="34"/>
      <c r="C14" s="22" t="s">
        <v>48</v>
      </c>
      <c r="D14" s="3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3.25" customHeight="1">
      <c r="A15" s="37"/>
      <c r="B15" s="34"/>
      <c r="C15" s="22" t="s">
        <v>50</v>
      </c>
      <c r="D15" s="3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3.25" customHeight="1">
      <c r="A16" s="37"/>
      <c r="B16" s="34"/>
      <c r="C16" s="22" t="s">
        <v>51</v>
      </c>
      <c r="D16" s="3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3.25" customHeight="1">
      <c r="A17" s="37"/>
      <c r="B17" s="34"/>
      <c r="C17" s="22" t="s">
        <v>52</v>
      </c>
      <c r="D17" s="3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3.25" customHeight="1">
      <c r="A18" s="37"/>
      <c r="B18" s="34"/>
      <c r="C18" s="22" t="s">
        <v>53</v>
      </c>
      <c r="D18" s="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3.25" customHeight="1">
      <c r="A19" s="37"/>
      <c r="B19" s="34"/>
      <c r="C19" s="22" t="s">
        <v>54</v>
      </c>
      <c r="D19" s="3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3.25" customHeight="1">
      <c r="A20" s="37"/>
      <c r="B20" s="34"/>
      <c r="C20" s="22" t="s">
        <v>55</v>
      </c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3.25" customHeight="1">
      <c r="A21" s="37"/>
      <c r="B21" s="34"/>
      <c r="C21" s="22" t="s">
        <v>56</v>
      </c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3.25" customHeight="1">
      <c r="A22" s="37"/>
      <c r="B22" s="34"/>
      <c r="C22" s="22" t="s">
        <v>57</v>
      </c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3.25" customHeight="1">
      <c r="A23" s="37"/>
      <c r="B23" s="34"/>
      <c r="C23" s="22" t="s">
        <v>58</v>
      </c>
      <c r="D23" s="3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3.25" customHeight="1">
      <c r="A24" s="37"/>
      <c r="B24" s="34"/>
      <c r="C24" s="22" t="s">
        <v>59</v>
      </c>
      <c r="D24" s="3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3.25" customHeight="1">
      <c r="A25" s="37"/>
      <c r="B25" s="34"/>
      <c r="C25" s="22" t="s">
        <v>60</v>
      </c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3.25" customHeight="1">
      <c r="A26" s="37"/>
      <c r="B26" s="34"/>
      <c r="C26" s="22" t="s">
        <v>61</v>
      </c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3.25" customHeight="1">
      <c r="A27" s="37"/>
      <c r="B27" s="34"/>
      <c r="C27" s="22" t="s">
        <v>62</v>
      </c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3.25" customHeight="1">
      <c r="A28" s="37"/>
      <c r="B28" s="34"/>
      <c r="C28" s="22" t="s">
        <v>63</v>
      </c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3.25" customHeight="1">
      <c r="A29" s="37"/>
      <c r="B29" s="34"/>
      <c r="C29" s="22" t="s">
        <v>64</v>
      </c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3.25" customHeight="1">
      <c r="A30" s="37"/>
      <c r="B30" s="34"/>
      <c r="C30" s="22" t="s">
        <v>65</v>
      </c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3.25" customHeight="1">
      <c r="A31" s="37"/>
      <c r="B31" s="34"/>
      <c r="C31" s="22" t="s">
        <v>66</v>
      </c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3.25" customHeight="1">
      <c r="A32" s="37"/>
      <c r="B32" s="34"/>
      <c r="C32" s="22" t="s">
        <v>67</v>
      </c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3.25" customHeight="1">
      <c r="A33" s="37"/>
      <c r="B33" s="34"/>
      <c r="C33" s="22" t="s">
        <v>68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37"/>
      <c r="B34" s="34"/>
      <c r="C34" s="22" t="s">
        <v>69</v>
      </c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1" t="s">
        <v>145</v>
      </c>
      <c r="B35" s="34">
        <v>218.94</v>
      </c>
      <c r="C35" s="11" t="s">
        <v>146</v>
      </c>
      <c r="D35" s="34">
        <v>218.94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9" t="s">
        <v>147</v>
      </c>
    </row>
    <row r="2" spans="1:10" ht="24.75" customHeight="1">
      <c r="A2" s="75" t="s">
        <v>148</v>
      </c>
      <c r="B2" s="75"/>
      <c r="C2" s="75"/>
      <c r="D2" s="75"/>
      <c r="E2" s="75"/>
      <c r="F2" s="75"/>
      <c r="G2" s="75"/>
      <c r="H2" s="75"/>
      <c r="I2" s="75"/>
      <c r="J2" s="75"/>
    </row>
    <row r="3" ht="24.75" customHeight="1">
      <c r="J3" s="2" t="s">
        <v>28</v>
      </c>
    </row>
    <row r="4" spans="1:11" ht="24.75" customHeight="1">
      <c r="A4" s="76" t="s">
        <v>149</v>
      </c>
      <c r="B4" s="76" t="s">
        <v>111</v>
      </c>
      <c r="C4" s="76" t="s">
        <v>150</v>
      </c>
      <c r="D4" s="76"/>
      <c r="E4" s="76"/>
      <c r="F4" s="76" t="s">
        <v>151</v>
      </c>
      <c r="G4" s="76"/>
      <c r="H4" s="76"/>
      <c r="I4" s="76"/>
      <c r="J4" s="76"/>
      <c r="K4" s="5"/>
    </row>
    <row r="5" spans="1:11" ht="24.75" customHeight="1">
      <c r="A5" s="76"/>
      <c r="B5" s="76"/>
      <c r="C5" s="11" t="s">
        <v>111</v>
      </c>
      <c r="D5" s="11" t="s">
        <v>107</v>
      </c>
      <c r="E5" s="11" t="s">
        <v>108</v>
      </c>
      <c r="F5" s="11" t="s">
        <v>111</v>
      </c>
      <c r="G5" s="11" t="s">
        <v>107</v>
      </c>
      <c r="H5" s="11" t="s">
        <v>108</v>
      </c>
      <c r="I5" s="11" t="s">
        <v>107</v>
      </c>
      <c r="J5" s="11" t="s">
        <v>108</v>
      </c>
      <c r="K5" s="5"/>
    </row>
    <row r="6" spans="1:11" ht="24.75" customHeight="1">
      <c r="A6" s="11" t="s">
        <v>110</v>
      </c>
      <c r="B6" s="11">
        <v>1</v>
      </c>
      <c r="C6" s="11">
        <v>2</v>
      </c>
      <c r="D6" s="11">
        <v>3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>
        <v>4</v>
      </c>
      <c r="K6" s="5"/>
    </row>
    <row r="7" spans="1:10" ht="24.75" customHeight="1">
      <c r="A7" s="13" t="s">
        <v>111</v>
      </c>
      <c r="B7" s="14">
        <f>C7+F7</f>
        <v>218.94</v>
      </c>
      <c r="C7" s="15">
        <f>D7+E7</f>
        <v>218.94</v>
      </c>
      <c r="D7" s="14">
        <v>137.99</v>
      </c>
      <c r="E7" s="15">
        <v>80.95</v>
      </c>
      <c r="F7" s="28"/>
      <c r="G7" s="28"/>
      <c r="H7" s="28"/>
      <c r="I7" s="28"/>
      <c r="J7" s="28"/>
    </row>
    <row r="8" spans="1:10" ht="24.75" customHeight="1">
      <c r="A8" s="70" t="s">
        <v>220</v>
      </c>
      <c r="B8" s="14">
        <f>C8+F8</f>
        <v>218.94</v>
      </c>
      <c r="C8" s="15">
        <f>D8+E8</f>
        <v>218.94</v>
      </c>
      <c r="D8" s="14">
        <v>137.99</v>
      </c>
      <c r="E8" s="15">
        <v>80.95</v>
      </c>
      <c r="F8" s="28"/>
      <c r="G8" s="28"/>
      <c r="H8" s="28"/>
      <c r="I8" s="28"/>
      <c r="J8" s="28"/>
    </row>
    <row r="9" spans="1:10" ht="24.75" customHeight="1">
      <c r="A9" s="16"/>
      <c r="B9" s="17"/>
      <c r="C9" s="18"/>
      <c r="D9" s="17"/>
      <c r="E9" s="18"/>
      <c r="F9" s="29"/>
      <c r="G9" s="29"/>
      <c r="H9" s="29"/>
      <c r="I9" s="29"/>
      <c r="J9" s="29"/>
    </row>
    <row r="10" spans="1:10" ht="24.75" customHeight="1">
      <c r="A10" s="16"/>
      <c r="B10" s="17"/>
      <c r="C10" s="18"/>
      <c r="D10" s="17"/>
      <c r="E10" s="18"/>
      <c r="F10" s="29"/>
      <c r="G10" s="29"/>
      <c r="H10" s="29"/>
      <c r="I10" s="29"/>
      <c r="J10" s="29"/>
    </row>
    <row r="11" spans="1:10" ht="24.75" customHeight="1">
      <c r="A11" s="16"/>
      <c r="B11" s="17"/>
      <c r="C11" s="18"/>
      <c r="D11" s="17"/>
      <c r="E11" s="18"/>
      <c r="F11" s="29"/>
      <c r="G11" s="29"/>
      <c r="H11" s="29"/>
      <c r="I11" s="29"/>
      <c r="J11" s="29"/>
    </row>
    <row r="12" spans="1:10" ht="24.75" customHeight="1">
      <c r="A12" s="16"/>
      <c r="B12" s="17"/>
      <c r="C12" s="18"/>
      <c r="D12" s="17"/>
      <c r="E12" s="18"/>
      <c r="F12" s="29"/>
      <c r="G12" s="29"/>
      <c r="H12" s="29"/>
      <c r="I12" s="29"/>
      <c r="J12" s="29"/>
    </row>
    <row r="13" spans="1:10" ht="24.75" customHeight="1">
      <c r="A13" s="16"/>
      <c r="B13" s="17"/>
      <c r="C13" s="18"/>
      <c r="D13" s="17"/>
      <c r="E13" s="18"/>
      <c r="F13" s="29"/>
      <c r="G13" s="29"/>
      <c r="H13" s="29"/>
      <c r="I13" s="29"/>
      <c r="J13" s="29"/>
    </row>
    <row r="14" spans="1:10" ht="24.75" customHeight="1">
      <c r="A14" s="16"/>
      <c r="B14" s="17"/>
      <c r="C14" s="18"/>
      <c r="D14" s="17"/>
      <c r="E14" s="18"/>
      <c r="F14" s="29"/>
      <c r="G14" s="29"/>
      <c r="H14" s="29"/>
      <c r="I14" s="29"/>
      <c r="J14" s="29"/>
    </row>
    <row r="15" spans="1:10" ht="24.75" customHeight="1">
      <c r="A15" s="16"/>
      <c r="B15" s="17"/>
      <c r="C15" s="18"/>
      <c r="D15" s="17"/>
      <c r="E15" s="18"/>
      <c r="F15" s="29"/>
      <c r="G15" s="29"/>
      <c r="H15" s="29"/>
      <c r="I15" s="29"/>
      <c r="J15" s="29"/>
    </row>
    <row r="16" spans="3:6" ht="12.75" customHeight="1">
      <c r="C16" s="19"/>
      <c r="F16" s="19"/>
    </row>
    <row r="17" spans="3:6" ht="12.75" customHeight="1">
      <c r="C17" s="19"/>
      <c r="D17" s="19"/>
      <c r="F17" s="19"/>
    </row>
    <row r="18" spans="4:6" ht="12.75" customHeight="1">
      <c r="D18" s="19"/>
      <c r="F18" s="19"/>
    </row>
    <row r="19" spans="5:6" ht="12.75" customHeight="1">
      <c r="E19" s="19"/>
      <c r="F19" s="19"/>
    </row>
    <row r="20" ht="12.75" customHeight="1">
      <c r="F20" s="19"/>
    </row>
  </sheetData>
  <sheetProtection/>
  <mergeCells count="8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7">
      <selection activeCell="C7" sqref="C7"/>
    </sheetView>
  </sheetViews>
  <sheetFormatPr defaultColWidth="9.140625" defaultRowHeight="12.75"/>
  <cols>
    <col min="1" max="1" width="56.8515625" style="0" customWidth="1"/>
    <col min="2" max="4" width="24.28125" style="0" customWidth="1"/>
    <col min="5" max="6" width="6.8515625" style="0" customWidth="1"/>
  </cols>
  <sheetData>
    <row r="1" ht="24.75" customHeight="1">
      <c r="A1" s="9" t="s">
        <v>152</v>
      </c>
    </row>
    <row r="2" spans="1:4" ht="24.75" customHeight="1">
      <c r="A2" s="75" t="s">
        <v>153</v>
      </c>
      <c r="B2" s="75"/>
      <c r="C2" s="75"/>
      <c r="D2" s="75"/>
    </row>
    <row r="3" ht="24.75" customHeight="1">
      <c r="D3" s="2" t="s">
        <v>28</v>
      </c>
    </row>
    <row r="4" spans="1:5" ht="24.75" customHeight="1">
      <c r="A4" s="76" t="s">
        <v>105</v>
      </c>
      <c r="B4" s="76" t="s">
        <v>150</v>
      </c>
      <c r="C4" s="76"/>
      <c r="D4" s="76"/>
      <c r="E4" s="5"/>
    </row>
    <row r="5" spans="1:5" ht="24.75" customHeight="1">
      <c r="A5" s="76"/>
      <c r="B5" s="11" t="s">
        <v>111</v>
      </c>
      <c r="C5" s="11" t="s">
        <v>107</v>
      </c>
      <c r="D5" s="11" t="s">
        <v>108</v>
      </c>
      <c r="E5" s="5"/>
    </row>
    <row r="6" spans="1:5" ht="24.75" customHeight="1">
      <c r="A6" s="11" t="s">
        <v>110</v>
      </c>
      <c r="B6" s="11">
        <v>1</v>
      </c>
      <c r="C6" s="11">
        <v>2</v>
      </c>
      <c r="D6" s="11">
        <v>3</v>
      </c>
      <c r="E6" s="5"/>
    </row>
    <row r="7" spans="1:5" ht="24.75" customHeight="1">
      <c r="A7" s="13" t="s">
        <v>111</v>
      </c>
      <c r="B7" s="26">
        <f>C7+D7</f>
        <v>218.94</v>
      </c>
      <c r="C7" s="26">
        <v>137.99</v>
      </c>
      <c r="D7" s="26">
        <v>80.95</v>
      </c>
      <c r="E7" s="5"/>
    </row>
    <row r="8" spans="1:4" ht="24.75" customHeight="1">
      <c r="A8" s="13" t="s">
        <v>112</v>
      </c>
      <c r="B8" s="26">
        <f aca="true" t="shared" si="0" ref="B8:B30">C8</f>
        <v>0</v>
      </c>
      <c r="C8" s="26"/>
      <c r="D8" s="26"/>
    </row>
    <row r="9" spans="1:4" ht="24.75" customHeight="1">
      <c r="A9" s="13" t="s">
        <v>113</v>
      </c>
      <c r="B9" s="26">
        <f t="shared" si="0"/>
        <v>0</v>
      </c>
      <c r="C9" s="26"/>
      <c r="D9" s="26"/>
    </row>
    <row r="10" spans="1:4" ht="24.75" customHeight="1">
      <c r="A10" s="16" t="s">
        <v>114</v>
      </c>
      <c r="B10" s="26">
        <f t="shared" si="0"/>
        <v>118.79</v>
      </c>
      <c r="C10" s="27">
        <v>118.79</v>
      </c>
      <c r="D10" s="27">
        <v>80.95</v>
      </c>
    </row>
    <row r="11" spans="1:4" ht="24.75" customHeight="1">
      <c r="A11" s="16" t="s">
        <v>116</v>
      </c>
      <c r="B11" s="26">
        <f t="shared" si="0"/>
        <v>0</v>
      </c>
      <c r="C11" s="27"/>
      <c r="D11" s="27"/>
    </row>
    <row r="12" spans="1:5" ht="24.75" customHeight="1">
      <c r="A12" s="16" t="s">
        <v>117</v>
      </c>
      <c r="B12" s="26">
        <f t="shared" si="0"/>
        <v>0</v>
      </c>
      <c r="C12" s="27"/>
      <c r="D12" s="27"/>
      <c r="E12" s="19"/>
    </row>
    <row r="13" spans="1:5" ht="24.75" customHeight="1">
      <c r="A13" s="16" t="s">
        <v>118</v>
      </c>
      <c r="B13" s="26">
        <f t="shared" si="0"/>
        <v>0</v>
      </c>
      <c r="C13" s="27"/>
      <c r="D13" s="27"/>
      <c r="E13" s="19"/>
    </row>
    <row r="14" spans="1:5" ht="24.75" customHeight="1">
      <c r="A14" s="13" t="s">
        <v>119</v>
      </c>
      <c r="B14" s="26">
        <f t="shared" si="0"/>
        <v>0</v>
      </c>
      <c r="C14" s="26"/>
      <c r="D14" s="26"/>
      <c r="E14" s="19"/>
    </row>
    <row r="15" spans="1:5" ht="24.75" customHeight="1">
      <c r="A15" s="13" t="s">
        <v>120</v>
      </c>
      <c r="B15" s="26">
        <f t="shared" si="0"/>
        <v>0</v>
      </c>
      <c r="C15" s="26"/>
      <c r="D15" s="26"/>
      <c r="E15" s="19"/>
    </row>
    <row r="16" spans="1:5" ht="24.75" customHeight="1">
      <c r="A16" s="16" t="s">
        <v>121</v>
      </c>
      <c r="B16" s="26">
        <f t="shared" si="0"/>
        <v>5.32</v>
      </c>
      <c r="C16" s="27">
        <v>5.32</v>
      </c>
      <c r="D16" s="27"/>
      <c r="E16" s="19"/>
    </row>
    <row r="17" spans="1:5" ht="24.75" customHeight="1">
      <c r="A17" s="16" t="s">
        <v>122</v>
      </c>
      <c r="B17" s="26">
        <f t="shared" si="0"/>
        <v>0</v>
      </c>
      <c r="C17" s="27"/>
      <c r="D17" s="27"/>
      <c r="E17" s="19"/>
    </row>
    <row r="18" spans="1:5" ht="24.75" customHeight="1">
      <c r="A18" s="13" t="s">
        <v>123</v>
      </c>
      <c r="B18" s="26">
        <f t="shared" si="0"/>
        <v>0</v>
      </c>
      <c r="C18" s="26"/>
      <c r="D18" s="26"/>
      <c r="E18" s="19"/>
    </row>
    <row r="19" spans="1:5" ht="24.75" customHeight="1">
      <c r="A19" s="13" t="s">
        <v>124</v>
      </c>
      <c r="B19" s="26">
        <f t="shared" si="0"/>
        <v>0</v>
      </c>
      <c r="C19" s="26"/>
      <c r="D19" s="26"/>
      <c r="E19" s="19"/>
    </row>
    <row r="20" spans="1:4" ht="24.75" customHeight="1">
      <c r="A20" s="16" t="s">
        <v>125</v>
      </c>
      <c r="B20" s="26">
        <f t="shared" si="0"/>
        <v>5.32</v>
      </c>
      <c r="C20" s="27">
        <v>5.32</v>
      </c>
      <c r="D20" s="27"/>
    </row>
    <row r="21" spans="1:4" ht="24.75" customHeight="1">
      <c r="A21" s="16" t="s">
        <v>126</v>
      </c>
      <c r="B21" s="26">
        <f t="shared" si="0"/>
        <v>0</v>
      </c>
      <c r="C21" s="27"/>
      <c r="D21" s="27"/>
    </row>
    <row r="22" spans="1:4" ht="24.75" customHeight="1">
      <c r="A22" s="13" t="s">
        <v>127</v>
      </c>
      <c r="B22" s="26">
        <f t="shared" si="0"/>
        <v>0</v>
      </c>
      <c r="C22" s="26"/>
      <c r="D22" s="26"/>
    </row>
    <row r="23" spans="1:4" ht="24.75" customHeight="1">
      <c r="A23" s="13" t="s">
        <v>128</v>
      </c>
      <c r="B23" s="26">
        <f t="shared" si="0"/>
        <v>0</v>
      </c>
      <c r="C23" s="26"/>
      <c r="D23" s="26"/>
    </row>
    <row r="24" spans="1:4" ht="24.75" customHeight="1">
      <c r="A24" s="16" t="s">
        <v>129</v>
      </c>
      <c r="B24" s="26">
        <f t="shared" si="0"/>
        <v>0</v>
      </c>
      <c r="C24" s="27"/>
      <c r="D24" s="27"/>
    </row>
    <row r="25" spans="1:4" ht="24.75" customHeight="1">
      <c r="A25" s="13" t="s">
        <v>130</v>
      </c>
      <c r="B25" s="26">
        <f t="shared" si="0"/>
        <v>0</v>
      </c>
      <c r="C25" s="26"/>
      <c r="D25" s="26"/>
    </row>
    <row r="26" spans="1:4" ht="24.75" customHeight="1">
      <c r="A26" s="13" t="s">
        <v>131</v>
      </c>
      <c r="B26" s="26">
        <f t="shared" si="0"/>
        <v>0</v>
      </c>
      <c r="C26" s="26"/>
      <c r="D26" s="26"/>
    </row>
    <row r="27" spans="1:4" ht="24.75" customHeight="1">
      <c r="A27" s="16" t="s">
        <v>132</v>
      </c>
      <c r="B27" s="26">
        <f t="shared" si="0"/>
        <v>8.57</v>
      </c>
      <c r="C27" s="27">
        <v>8.57</v>
      </c>
      <c r="D27" s="27"/>
    </row>
    <row r="28" spans="1:4" ht="24.75" customHeight="1">
      <c r="A28" s="13" t="s">
        <v>133</v>
      </c>
      <c r="B28" s="26">
        <f t="shared" si="0"/>
        <v>0</v>
      </c>
      <c r="C28" s="26"/>
      <c r="D28" s="26"/>
    </row>
    <row r="29" spans="1:4" ht="24.75" customHeight="1">
      <c r="A29" s="13" t="s">
        <v>134</v>
      </c>
      <c r="B29" s="26">
        <f t="shared" si="0"/>
        <v>0</v>
      </c>
      <c r="C29" s="26"/>
      <c r="D29" s="26"/>
    </row>
    <row r="30" spans="1:4" ht="24.75" customHeight="1">
      <c r="A30" s="16" t="s">
        <v>135</v>
      </c>
      <c r="B30" s="26">
        <f t="shared" si="0"/>
        <v>0</v>
      </c>
      <c r="C30" s="27"/>
      <c r="D30" s="27"/>
    </row>
  </sheetData>
  <sheetProtection/>
  <mergeCells count="4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zoomScalePageLayoutView="0" workbookViewId="0" topLeftCell="A16">
      <selection activeCell="C13" sqref="C13"/>
    </sheetView>
  </sheetViews>
  <sheetFormatPr defaultColWidth="9.140625" defaultRowHeight="12.75"/>
  <cols>
    <col min="1" max="1" width="42.421875" style="0" customWidth="1"/>
    <col min="2" max="4" width="27.7109375" style="0" customWidth="1"/>
    <col min="5" max="6" width="6.8515625" style="0" customWidth="1"/>
  </cols>
  <sheetData>
    <row r="1" ht="20.25" customHeight="1">
      <c r="A1" s="9" t="s">
        <v>154</v>
      </c>
    </row>
    <row r="2" spans="1:4" ht="20.25" customHeight="1">
      <c r="A2" s="79" t="s">
        <v>155</v>
      </c>
      <c r="B2" s="79"/>
      <c r="C2" s="79"/>
      <c r="D2" s="79"/>
    </row>
    <row r="3" ht="20.25" customHeight="1">
      <c r="D3" s="2" t="s">
        <v>28</v>
      </c>
    </row>
    <row r="4" spans="1:5" ht="24" customHeight="1">
      <c r="A4" s="76" t="s">
        <v>156</v>
      </c>
      <c r="B4" s="76" t="s">
        <v>157</v>
      </c>
      <c r="C4" s="76"/>
      <c r="D4" s="76"/>
      <c r="E4" s="5"/>
    </row>
    <row r="5" spans="1:5" ht="24" customHeight="1">
      <c r="A5" s="76"/>
      <c r="B5" s="11" t="s">
        <v>111</v>
      </c>
      <c r="C5" s="11" t="s">
        <v>158</v>
      </c>
      <c r="D5" s="11" t="s">
        <v>159</v>
      </c>
      <c r="E5" s="5"/>
    </row>
    <row r="6" spans="1:5" ht="24" customHeight="1">
      <c r="A6" s="23" t="s">
        <v>110</v>
      </c>
      <c r="B6" s="11">
        <v>1</v>
      </c>
      <c r="C6" s="11">
        <v>2</v>
      </c>
      <c r="D6" s="11">
        <v>3</v>
      </c>
      <c r="E6" s="5"/>
    </row>
    <row r="7" spans="1:5" ht="24" customHeight="1">
      <c r="A7" s="24" t="s">
        <v>111</v>
      </c>
      <c r="B7" s="14">
        <f>C7+D7</f>
        <v>137.9876</v>
      </c>
      <c r="C7" s="14">
        <f>C8+C15+C33</f>
        <v>124.7216</v>
      </c>
      <c r="D7" s="14">
        <f>D8+D15+D33</f>
        <v>13.266000000000002</v>
      </c>
      <c r="E7" s="5"/>
    </row>
    <row r="8" spans="1:4" ht="24" customHeight="1">
      <c r="A8" s="24" t="s">
        <v>160</v>
      </c>
      <c r="B8" s="14">
        <f>C8+D8</f>
        <v>105.51679999999999</v>
      </c>
      <c r="C8" s="14">
        <f>C9+C10+C11+C12+C13+C14</f>
        <v>105.51679999999999</v>
      </c>
      <c r="D8" s="14"/>
    </row>
    <row r="9" spans="1:4" ht="24" customHeight="1">
      <c r="A9" s="25" t="s">
        <v>161</v>
      </c>
      <c r="B9" s="14">
        <f aca="true" t="shared" si="0" ref="B9:B38">C9+D9</f>
        <v>49.9968</v>
      </c>
      <c r="C9" s="17">
        <v>49.9968</v>
      </c>
      <c r="D9" s="17"/>
    </row>
    <row r="10" spans="1:4" ht="24" customHeight="1">
      <c r="A10" s="25" t="s">
        <v>162</v>
      </c>
      <c r="B10" s="14">
        <f t="shared" si="0"/>
        <v>42.8</v>
      </c>
      <c r="C10" s="17">
        <v>42.8</v>
      </c>
      <c r="D10" s="17"/>
    </row>
    <row r="11" spans="1:4" ht="24" customHeight="1">
      <c r="A11" s="25" t="s">
        <v>163</v>
      </c>
      <c r="B11" s="14">
        <f t="shared" si="0"/>
        <v>4.17</v>
      </c>
      <c r="C11" s="17">
        <v>4.17</v>
      </c>
      <c r="D11" s="17"/>
    </row>
    <row r="12" spans="1:4" ht="24" customHeight="1">
      <c r="A12" s="25" t="s">
        <v>164</v>
      </c>
      <c r="B12" s="14">
        <f t="shared" si="0"/>
        <v>8.55</v>
      </c>
      <c r="C12" s="17">
        <v>8.55</v>
      </c>
      <c r="D12" s="17"/>
    </row>
    <row r="13" spans="1:4" ht="24" customHeight="1">
      <c r="A13" s="25" t="s">
        <v>165</v>
      </c>
      <c r="B13" s="14">
        <f t="shared" si="0"/>
        <v>0</v>
      </c>
      <c r="C13" s="17"/>
      <c r="D13" s="17"/>
    </row>
    <row r="14" spans="1:4" ht="24" customHeight="1">
      <c r="A14" s="25" t="s">
        <v>166</v>
      </c>
      <c r="B14" s="14">
        <f t="shared" si="0"/>
        <v>0</v>
      </c>
      <c r="C14" s="17"/>
      <c r="D14" s="17"/>
    </row>
    <row r="15" spans="1:4" ht="24" customHeight="1">
      <c r="A15" s="24" t="s">
        <v>167</v>
      </c>
      <c r="B15" s="14">
        <f t="shared" si="0"/>
        <v>13.266000000000002</v>
      </c>
      <c r="C15" s="14"/>
      <c r="D15" s="14">
        <f>D16+D17+D18+D19+D20+D21+D22+D23+D24+D25+D26+D27+D28+D29+D30+D31+D32</f>
        <v>13.266000000000002</v>
      </c>
    </row>
    <row r="16" spans="1:4" ht="24" customHeight="1">
      <c r="A16" s="25" t="s">
        <v>168</v>
      </c>
      <c r="B16" s="14">
        <f t="shared" si="0"/>
        <v>0.8</v>
      </c>
      <c r="C16" s="17"/>
      <c r="D16" s="17">
        <v>0.8</v>
      </c>
    </row>
    <row r="17" spans="1:4" ht="24" customHeight="1">
      <c r="A17" s="25" t="s">
        <v>169</v>
      </c>
      <c r="B17" s="14">
        <f t="shared" si="0"/>
        <v>0.1</v>
      </c>
      <c r="C17" s="17"/>
      <c r="D17" s="17">
        <v>0.1</v>
      </c>
    </row>
    <row r="18" spans="1:4" ht="24" customHeight="1">
      <c r="A18" s="25" t="s">
        <v>170</v>
      </c>
      <c r="B18" s="14">
        <f t="shared" si="0"/>
        <v>0.38</v>
      </c>
      <c r="C18" s="17"/>
      <c r="D18" s="17">
        <v>0.38</v>
      </c>
    </row>
    <row r="19" spans="1:4" ht="24" customHeight="1">
      <c r="A19" s="25" t="s">
        <v>171</v>
      </c>
      <c r="B19" s="14">
        <f t="shared" si="0"/>
        <v>0.48</v>
      </c>
      <c r="C19" s="17"/>
      <c r="D19" s="17">
        <v>0.48</v>
      </c>
    </row>
    <row r="20" spans="1:4" ht="24" customHeight="1">
      <c r="A20" s="25" t="s">
        <v>172</v>
      </c>
      <c r="B20" s="14">
        <f t="shared" si="0"/>
        <v>0.8</v>
      </c>
      <c r="C20" s="17"/>
      <c r="D20" s="17">
        <v>0.8</v>
      </c>
    </row>
    <row r="21" spans="1:4" ht="24" customHeight="1">
      <c r="A21" s="25" t="s">
        <v>173</v>
      </c>
      <c r="B21" s="14">
        <f t="shared" si="0"/>
        <v>3</v>
      </c>
      <c r="C21" s="17"/>
      <c r="D21" s="17">
        <v>3</v>
      </c>
    </row>
    <row r="22" spans="1:4" ht="24" customHeight="1">
      <c r="A22" s="25" t="s">
        <v>174</v>
      </c>
      <c r="B22" s="14">
        <f t="shared" si="0"/>
        <v>0.1</v>
      </c>
      <c r="C22" s="17"/>
      <c r="D22" s="17">
        <v>0.1</v>
      </c>
    </row>
    <row r="23" spans="1:4" ht="24" customHeight="1">
      <c r="A23" s="25" t="s">
        <v>175</v>
      </c>
      <c r="B23" s="14">
        <f t="shared" si="0"/>
        <v>0.25</v>
      </c>
      <c r="C23" s="17"/>
      <c r="D23" s="17">
        <v>0.25</v>
      </c>
    </row>
    <row r="24" spans="1:4" ht="24" customHeight="1">
      <c r="A24" s="25" t="s">
        <v>176</v>
      </c>
      <c r="B24" s="14">
        <f t="shared" si="0"/>
        <v>0.176</v>
      </c>
      <c r="C24" s="17"/>
      <c r="D24" s="17">
        <v>0.176</v>
      </c>
    </row>
    <row r="25" spans="1:4" ht="24" customHeight="1">
      <c r="A25" s="25" t="s">
        <v>177</v>
      </c>
      <c r="B25" s="14">
        <f t="shared" si="0"/>
        <v>0</v>
      </c>
      <c r="C25" s="17"/>
      <c r="D25" s="17"/>
    </row>
    <row r="26" spans="1:4" ht="24" customHeight="1">
      <c r="A26" s="25" t="s">
        <v>178</v>
      </c>
      <c r="B26" s="14">
        <f t="shared" si="0"/>
        <v>0</v>
      </c>
      <c r="C26" s="17"/>
      <c r="D26" s="17"/>
    </row>
    <row r="27" spans="1:4" ht="24" customHeight="1">
      <c r="A27" s="25" t="s">
        <v>179</v>
      </c>
      <c r="B27" s="14">
        <f t="shared" si="0"/>
        <v>2.4</v>
      </c>
      <c r="C27" s="17"/>
      <c r="D27" s="17">
        <v>2.4</v>
      </c>
    </row>
    <row r="28" spans="1:4" ht="24" customHeight="1">
      <c r="A28" s="25" t="s">
        <v>180</v>
      </c>
      <c r="B28" s="14">
        <f t="shared" si="0"/>
        <v>0</v>
      </c>
      <c r="C28" s="17"/>
      <c r="D28" s="17"/>
    </row>
    <row r="29" spans="1:4" ht="24" customHeight="1">
      <c r="A29" s="25" t="s">
        <v>181</v>
      </c>
      <c r="B29" s="14">
        <f t="shared" si="0"/>
        <v>0</v>
      </c>
      <c r="C29" s="17"/>
      <c r="D29" s="17"/>
    </row>
    <row r="30" spans="1:4" ht="24" customHeight="1">
      <c r="A30" s="67" t="s">
        <v>218</v>
      </c>
      <c r="B30" s="14">
        <f t="shared" si="0"/>
        <v>0.5</v>
      </c>
      <c r="C30" s="17"/>
      <c r="D30" s="17">
        <v>0.5</v>
      </c>
    </row>
    <row r="31" spans="1:4" ht="24" customHeight="1">
      <c r="A31" s="67" t="s">
        <v>219</v>
      </c>
      <c r="B31" s="14">
        <f t="shared" si="0"/>
        <v>3.8</v>
      </c>
      <c r="C31" s="17"/>
      <c r="D31" s="17">
        <v>3.8</v>
      </c>
    </row>
    <row r="32" spans="1:4" ht="24" customHeight="1">
      <c r="A32" s="67" t="s">
        <v>223</v>
      </c>
      <c r="B32" s="14">
        <f t="shared" si="0"/>
        <v>0.48</v>
      </c>
      <c r="C32" s="17"/>
      <c r="D32" s="17">
        <v>0.48</v>
      </c>
    </row>
    <row r="33" spans="1:4" ht="24" customHeight="1">
      <c r="A33" s="24" t="s">
        <v>182</v>
      </c>
      <c r="B33" s="14">
        <f t="shared" si="0"/>
        <v>19.2048</v>
      </c>
      <c r="C33" s="14">
        <f>C34+C35+C36+C37+C38</f>
        <v>19.2048</v>
      </c>
      <c r="D33" s="14"/>
    </row>
    <row r="34" spans="1:4" ht="24" customHeight="1">
      <c r="A34" s="25" t="s">
        <v>183</v>
      </c>
      <c r="B34" s="14">
        <f t="shared" si="0"/>
        <v>5.3172</v>
      </c>
      <c r="C34" s="17">
        <v>5.3172</v>
      </c>
      <c r="D34" s="17"/>
    </row>
    <row r="35" spans="1:4" ht="24" customHeight="1">
      <c r="A35" s="25" t="s">
        <v>184</v>
      </c>
      <c r="B35" s="14">
        <f t="shared" si="0"/>
        <v>5.3196</v>
      </c>
      <c r="C35" s="17">
        <v>5.3196</v>
      </c>
      <c r="D35" s="17"/>
    </row>
    <row r="36" spans="1:4" ht="24" customHeight="1">
      <c r="A36" s="25" t="s">
        <v>185</v>
      </c>
      <c r="B36" s="14">
        <f t="shared" si="0"/>
        <v>0</v>
      </c>
      <c r="C36" s="17"/>
      <c r="D36" s="17"/>
    </row>
    <row r="37" spans="1:4" ht="24" customHeight="1">
      <c r="A37" s="25" t="s">
        <v>186</v>
      </c>
      <c r="B37" s="14">
        <f t="shared" si="0"/>
        <v>8.568</v>
      </c>
      <c r="C37" s="17">
        <v>8.568</v>
      </c>
      <c r="D37" s="17"/>
    </row>
    <row r="38" spans="1:4" ht="24" customHeight="1">
      <c r="A38" s="25" t="s">
        <v>187</v>
      </c>
      <c r="B38" s="14">
        <f t="shared" si="0"/>
        <v>0</v>
      </c>
      <c r="C38" s="17"/>
      <c r="D38" s="17"/>
    </row>
  </sheetData>
  <sheetProtection/>
  <mergeCells count="4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2017-02-08T01:23:41Z</cp:lastPrinted>
  <dcterms:created xsi:type="dcterms:W3CDTF">2017-03-20T07:19:54Z</dcterms:created>
  <dcterms:modified xsi:type="dcterms:W3CDTF">2017-03-31T07:56:20Z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